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60" windowWidth="11475" windowHeight="3120" tabRatio="911" activeTab="1"/>
  </bookViews>
  <sheets>
    <sheet name="P1. Te Ardhurat e Veta" sheetId="1" r:id="rId1"/>
    <sheet name="P2. Buxheti Vjetor 2024" sheetId="2" r:id="rId2"/>
    <sheet name="P2.1Buxheti Vjetor 2025" sheetId="3" r:id="rId3"/>
    <sheet name="P2.2 Buxheti Vjetor 2026" sheetId="4" r:id="rId4"/>
    <sheet name="P2.3 Pagesat e parashikuara PPP" sheetId="5" r:id="rId5"/>
    <sheet name="P 3. Permbledhese e Pagave" sheetId="6" r:id="rId6"/>
    <sheet name="P 4. Nr i punonjesve (2)" sheetId="7" r:id="rId7"/>
    <sheet name="P5. Cash Flow" sheetId="8" r:id="rId8"/>
    <sheet name="P.6 Inv. Brend." sheetId="9" r:id="rId9"/>
    <sheet name="P.7 Fin. Huaj" sheetId="10" r:id="rId10"/>
  </sheets>
  <definedNames>
    <definedName name="_xlnm.Print_Area" localSheetId="6">'P 4. Nr i punonjesve (2)'!$A$1:$K$22</definedName>
    <definedName name="_xlnm.Print_Area" localSheetId="8">'P.6 Inv. Brend.'!$A$1:$U$25</definedName>
    <definedName name="_xlnm.Print_Area" localSheetId="9">'P.7 Fin. Huaj'!$A$1:$AA$24</definedName>
    <definedName name="_xlnm.Print_Area" localSheetId="1">'P2. Buxheti Vjetor 2024'!$A$1:$P$22</definedName>
    <definedName name="_xlnm.Print_Area" localSheetId="2">'P2.1Buxheti Vjetor 2025'!$A$1:$P$22</definedName>
    <definedName name="_xlnm.Print_Area" localSheetId="3">'P2.2 Buxheti Vjetor 2026'!$A$1:$P$22</definedName>
    <definedName name="_xlnm.Print_Area" localSheetId="7">'P5. Cash Flow'!$A$1:$O$29</definedName>
  </definedNames>
  <calcPr fullCalcOnLoad="1"/>
</workbook>
</file>

<file path=xl/sharedStrings.xml><?xml version="1.0" encoding="utf-8"?>
<sst xmlns="http://schemas.openxmlformats.org/spreadsheetml/2006/main" count="428" uniqueCount="206">
  <si>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</si>
  <si>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</si>
  <si>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</si>
  <si>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</si>
  <si>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</si>
  <si>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</si>
  <si>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</si>
  <si>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</si>
  <si>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</si>
  <si>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</si>
  <si>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</si>
  <si>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</si>
  <si>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</si>
  <si>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</si>
  <si>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</si>
  <si>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</si>
  <si>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</si>
  <si>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</si>
  <si>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</si>
  <si>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</si>
  <si>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</si>
  <si>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</si>
  <si>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</si>
  <si>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</si>
  <si>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</si>
  <si>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</si>
  <si>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</si>
  <si>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</si>
  <si>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</si>
  <si>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</si>
  <si>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</si>
  <si>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</si>
  <si>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</si>
  <si>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</si>
  <si>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</si>
  <si>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</si>
  <si>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</si>
  <si>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</si>
  <si>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</si>
  <si>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</si>
  <si>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</si>
  <si>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</si>
  <si>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</si>
  <si>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</si>
  <si>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</si>
  <si>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</si>
  <si>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</si>
  <si>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</si>
  <si>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</si>
  <si>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</si>
  <si>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</si>
  <si>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</si>
  <si>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</si>
  <si>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</si>
  <si>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</si>
  <si>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 xml:space="preserve">Specialist </t>
  </si>
  <si>
    <t>a</t>
  </si>
  <si>
    <t>b</t>
  </si>
  <si>
    <t xml:space="preserve">Nr. Rendor </t>
  </si>
  <si>
    <t>II</t>
  </si>
  <si>
    <t>Punonjes me sistemin page grupi + shtese per pozicion</t>
  </si>
  <si>
    <t>III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</si>
  <si>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</si>
  <si>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</si>
  <si>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</si>
  <si>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</si>
  <si>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</si>
  <si>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</si>
  <si>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</si>
  <si>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</si>
  <si>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</si>
  <si>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</si>
  <si>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</si>
  <si>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</si>
  <si>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</si>
  <si>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</si>
  <si>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</si>
  <si>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</si>
  <si>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</si>
  <si>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 xml:space="preserve">Shofer 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</si>
  <si>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</si>
  <si>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</si>
  <si>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</si>
  <si>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</si>
  <si>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</si>
  <si>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</si>
  <si>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 xml:space="preserve">         </t>
  </si>
  <si>
    <t>Totali i programit 1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</si>
  <si>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</si>
  <si>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</si>
  <si>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</si>
  <si>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</si>
  <si>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</si>
  <si>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</si>
  <si>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</si>
  <si>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</si>
  <si>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</si>
  <si>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</si>
  <si>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</si>
  <si>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</si>
  <si>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</si>
  <si>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</si>
  <si>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</si>
  <si>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</si>
  <si>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</si>
  <si>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</si>
  <si>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</si>
  <si>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1&lt;&lt;Emertimi i Programit&gt;&gt;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</si>
  <si>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</si>
  <si>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</si>
  <si>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</si>
  <si>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</si>
  <si>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</si>
  <si>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</si>
  <si>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</si>
  <si>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</si>
  <si>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</si>
  <si>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</si>
  <si>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</si>
  <si>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</si>
  <si>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</si>
  <si>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</si>
  <si>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</si>
  <si>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</si>
  <si>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</si>
  <si>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</si>
  <si>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</si>
  <si>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</si>
  <si>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</si>
  <si>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</si>
  <si>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</si>
  <si>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</si>
  <si>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</si>
  <si>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</si>
  <si>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</si>
  <si>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</si>
  <si>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</si>
  <si>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</si>
  <si>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</si>
  <si>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</si>
  <si>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</si>
  <si>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</si>
  <si>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</si>
  <si>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</si>
  <si>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Total ministria/grupi</t>
  </si>
  <si>
    <t>P.sh.       7109000</t>
  </si>
  <si>
    <t>Pasqyra nr.4 Numri i punonjesve sipas strukturave organike</t>
  </si>
  <si>
    <t>Viti I përfundimit</t>
  </si>
  <si>
    <t>2022</t>
  </si>
  <si>
    <t>Autoriteti Kontraktor</t>
  </si>
  <si>
    <t>Nr</t>
  </si>
  <si>
    <t>Emërtimi i Kontratës PPP</t>
  </si>
  <si>
    <t>Viti i fillimit</t>
  </si>
  <si>
    <t>Viti i përfundimit</t>
  </si>
  <si>
    <t>Artikulli</t>
  </si>
  <si>
    <t>Total</t>
  </si>
  <si>
    <t>Arsye e tejkalimt apo mosrealizimit</t>
  </si>
  <si>
    <t>Shpenzime për Ndërtimi i Landfillit, inceneratorit dhe rehabilitimit të venddepozitimeve ekzistuese Tiranë dhe prodhimin e energjisë elektrike"</t>
  </si>
  <si>
    <t>Shmb: Ministria e Infrastruktures dhe Energjise</t>
  </si>
  <si>
    <t>…</t>
  </si>
  <si>
    <t>Fakti i Vitit 2019</t>
  </si>
  <si>
    <r>
      <t xml:space="preserve">Parashikimi per Vitin </t>
    </r>
    <r>
      <rPr>
        <b/>
        <sz val="11"/>
        <rFont val="Cambria"/>
        <family val="1"/>
      </rPr>
      <t>2023</t>
    </r>
  </si>
  <si>
    <t>Plan 2023</t>
  </si>
  <si>
    <t>2023</t>
  </si>
  <si>
    <t>Financimi deri në 31.12.2019</t>
  </si>
  <si>
    <t>Parashikimi financimit për v.2023</t>
  </si>
  <si>
    <t>Viti 2024</t>
  </si>
  <si>
    <t>Pasqyra Nr.2.3: Permbledhese e Pagesave buxhetore në mijë Lekë për Kontratat e Parteneritetit Publik-Privat (PPP) 2023-2025</t>
  </si>
  <si>
    <t>Plan
 2022</t>
  </si>
  <si>
    <t>Plan 2024</t>
  </si>
  <si>
    <t>Plan 2025</t>
  </si>
  <si>
    <t>2024</t>
  </si>
  <si>
    <t>2025</t>
  </si>
  <si>
    <t>Detajimi Buxhetit v.2022</t>
  </si>
  <si>
    <t>Parashikimi për v.2024</t>
  </si>
  <si>
    <t>Parashikimi për v.2025</t>
  </si>
  <si>
    <t>Parashikimi financimit për v.2024</t>
  </si>
  <si>
    <t>Parashikimi financimit për v.2025</t>
  </si>
  <si>
    <t>Mbetur pas v.2025</t>
  </si>
  <si>
    <t>Viti 2025</t>
  </si>
  <si>
    <t>Mbeshtetje per Fetare</t>
  </si>
  <si>
    <t>Kryetar</t>
  </si>
  <si>
    <t>Anetar</t>
  </si>
  <si>
    <t>Komiteti Shteteror për Kultet</t>
  </si>
  <si>
    <t>Mbeshtetje per  Kultet Fetare</t>
  </si>
  <si>
    <t>Kodi         08480</t>
  </si>
  <si>
    <t>Kodi      08480</t>
  </si>
  <si>
    <t>Mbeshtetje për Kultet Fetare</t>
  </si>
  <si>
    <t>001</t>
  </si>
  <si>
    <t>Komiteti Shteteror per Kultet</t>
  </si>
  <si>
    <t>01</t>
  </si>
  <si>
    <t>08480</t>
  </si>
  <si>
    <t>PBA 2024-2026</t>
  </si>
  <si>
    <t>Viti 2026</t>
  </si>
  <si>
    <t>2026</t>
  </si>
  <si>
    <t>Viti 2021</t>
  </si>
  <si>
    <t>Vlera  mbetur per tu financuar pas v.2026</t>
  </si>
  <si>
    <t>Parashikimi për v.2026</t>
  </si>
  <si>
    <r>
      <t xml:space="preserve">Parashikimi per Vitin </t>
    </r>
    <r>
      <rPr>
        <b/>
        <sz val="11"/>
        <rFont val="Cambria"/>
        <family val="1"/>
      </rPr>
      <t>2024</t>
    </r>
  </si>
  <si>
    <t>Parashikimi per vitin 2022</t>
  </si>
  <si>
    <t>I pritshmi i vitit 2021</t>
  </si>
  <si>
    <t>I-4</t>
  </si>
  <si>
    <t>II-2</t>
  </si>
  <si>
    <t>IV-2</t>
  </si>
  <si>
    <t>IV-3</t>
  </si>
  <si>
    <t>Blerje pajisje elektrike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</si>
</sst>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Times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1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4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68" fillId="27" borderId="6" applyNumberFormat="0" applyAlignment="0" applyProtection="0"/>
    <xf numFmtId="10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0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78">
      <alignment/>
      <protection/>
    </xf>
    <xf numFmtId="3" fontId="8" fillId="0" borderId="0" xfId="78" applyNumberFormat="1" applyFont="1" applyBorder="1">
      <alignment/>
      <protection/>
    </xf>
    <xf numFmtId="0" fontId="6" fillId="0" borderId="0" xfId="78" applyFont="1">
      <alignment/>
      <protection/>
    </xf>
    <xf numFmtId="0" fontId="6" fillId="0" borderId="0" xfId="78" applyFont="1" applyAlignment="1">
      <alignment horizontal="center"/>
      <protection/>
    </xf>
    <xf numFmtId="3" fontId="6" fillId="0" borderId="0" xfId="78" applyNumberFormat="1" applyFont="1">
      <alignment/>
      <protection/>
    </xf>
    <xf numFmtId="3" fontId="8" fillId="0" borderId="0" xfId="78" applyNumberFormat="1" applyFont="1">
      <alignment/>
      <protection/>
    </xf>
    <xf numFmtId="49" fontId="9" fillId="0" borderId="0" xfId="78" applyNumberFormat="1" applyFont="1" applyBorder="1" applyAlignment="1">
      <alignment horizontal="center" wrapText="1"/>
      <protection/>
    </xf>
    <xf numFmtId="49" fontId="9" fillId="0" borderId="0" xfId="78" applyNumberFormat="1" applyFont="1" applyBorder="1" applyAlignment="1">
      <alignment horizontal="center"/>
      <protection/>
    </xf>
    <xf numFmtId="49" fontId="9" fillId="0" borderId="0" xfId="78" applyNumberFormat="1" applyFont="1" applyAlignment="1">
      <alignment horizontal="center"/>
      <protection/>
    </xf>
    <xf numFmtId="0" fontId="0" fillId="0" borderId="0" xfId="76">
      <alignment/>
      <protection/>
    </xf>
    <xf numFmtId="0" fontId="0" fillId="0" borderId="0" xfId="69">
      <alignment/>
      <protection/>
    </xf>
    <xf numFmtId="0" fontId="0" fillId="0" borderId="0" xfId="77">
      <alignment/>
      <protection/>
    </xf>
    <xf numFmtId="0" fontId="0" fillId="0" borderId="0" xfId="77" applyFont="1">
      <alignment/>
      <protection/>
    </xf>
    <xf numFmtId="0" fontId="0" fillId="0" borderId="0" xfId="75" applyFont="1">
      <alignment/>
      <protection/>
    </xf>
    <xf numFmtId="0" fontId="14" fillId="0" borderId="0" xfId="75" applyFont="1">
      <alignment/>
      <protection/>
    </xf>
    <xf numFmtId="0" fontId="0" fillId="0" borderId="0" xfId="77" applyFont="1">
      <alignment/>
      <protection/>
    </xf>
    <xf numFmtId="0" fontId="71" fillId="0" borderId="0" xfId="0" applyFont="1" applyAlignment="1">
      <alignment/>
    </xf>
    <xf numFmtId="0" fontId="70" fillId="33" borderId="8" xfId="0" applyFont="1" applyFill="1" applyBorder="1" applyAlignment="1">
      <alignment/>
    </xf>
    <xf numFmtId="0" fontId="17" fillId="33" borderId="9" xfId="0" applyFont="1" applyFill="1" applyBorder="1" applyAlignment="1">
      <alignment horizontal="center" vertical="center"/>
    </xf>
    <xf numFmtId="49" fontId="17" fillId="33" borderId="9" xfId="0" applyNumberFormat="1" applyFont="1" applyFill="1" applyBorder="1" applyAlignment="1">
      <alignment horizontal="center" vertical="center"/>
    </xf>
    <xf numFmtId="49" fontId="18" fillId="33" borderId="9" xfId="0" applyNumberFormat="1" applyFont="1" applyFill="1" applyBorder="1" applyAlignment="1">
      <alignment horizontal="center" vertical="center"/>
    </xf>
    <xf numFmtId="3" fontId="18" fillId="33" borderId="9" xfId="73" applyNumberFormat="1" applyFont="1" applyFill="1" applyBorder="1" applyAlignment="1">
      <alignment horizontal="center" vertical="center" wrapText="1"/>
      <protection/>
    </xf>
    <xf numFmtId="0" fontId="19" fillId="33" borderId="9" xfId="73" applyFont="1" applyFill="1" applyBorder="1" applyAlignment="1">
      <alignment horizontal="left" vertical="center" wrapText="1"/>
      <protection/>
    </xf>
    <xf numFmtId="49" fontId="18" fillId="33" borderId="9" xfId="73" applyNumberFormat="1" applyFont="1" applyFill="1" applyBorder="1" applyAlignment="1">
      <alignment horizontal="left" vertical="center" wrapText="1"/>
      <protection/>
    </xf>
    <xf numFmtId="203" fontId="19" fillId="33" borderId="9" xfId="43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/>
    </xf>
    <xf numFmtId="49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3" fontId="18" fillId="33" borderId="11" xfId="73" applyNumberFormat="1" applyFont="1" applyFill="1" applyBorder="1" applyAlignment="1">
      <alignment horizontal="center" vertical="center" wrapText="1"/>
      <protection/>
    </xf>
    <xf numFmtId="0" fontId="19" fillId="33" borderId="11" xfId="73" applyFont="1" applyFill="1" applyBorder="1" applyAlignment="1">
      <alignment horizontal="left" vertical="center" wrapText="1"/>
      <protection/>
    </xf>
    <xf numFmtId="49" fontId="18" fillId="33" borderId="11" xfId="73" applyNumberFormat="1" applyFont="1" applyFill="1" applyBorder="1" applyAlignment="1">
      <alignment horizontal="left" vertical="center" wrapText="1"/>
      <protection/>
    </xf>
    <xf numFmtId="203" fontId="19" fillId="33" borderId="11" xfId="43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49" fontId="17" fillId="33" borderId="11" xfId="73" applyNumberFormat="1" applyFont="1" applyFill="1" applyBorder="1" applyAlignment="1">
      <alignment vertical="center" wrapText="1"/>
      <protection/>
    </xf>
    <xf numFmtId="49" fontId="17" fillId="33" borderId="11" xfId="73" applyNumberFormat="1" applyFont="1" applyFill="1" applyBorder="1" applyAlignment="1">
      <alignment horizontal="center" vertical="center" wrapText="1"/>
      <protection/>
    </xf>
    <xf numFmtId="49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65" applyFont="1" applyFill="1" applyBorder="1" applyAlignment="1" quotePrefix="1">
      <alignment horizontal="center" vertical="center"/>
      <protection/>
    </xf>
    <xf numFmtId="0" fontId="20" fillId="33" borderId="11" xfId="65" applyFont="1" applyFill="1" applyBorder="1" applyAlignment="1">
      <alignment horizontal="center" vertical="center"/>
      <protection/>
    </xf>
    <xf numFmtId="49" fontId="20" fillId="33" borderId="11" xfId="65" applyNumberFormat="1" applyFont="1" applyFill="1" applyBorder="1" applyAlignment="1" quotePrefix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center" wrapText="1"/>
    </xf>
    <xf numFmtId="49" fontId="72" fillId="33" borderId="11" xfId="0" applyNumberFormat="1" applyFont="1" applyFill="1" applyBorder="1" applyAlignment="1">
      <alignment horizontal="left" vertical="center"/>
    </xf>
    <xf numFmtId="203" fontId="17" fillId="33" borderId="11" xfId="43" applyNumberFormat="1" applyFont="1" applyFill="1" applyBorder="1" applyAlignment="1">
      <alignment horizontal="center" vertical="center" wrapText="1"/>
    </xf>
    <xf numFmtId="203" fontId="0" fillId="33" borderId="11" xfId="43" applyNumberFormat="1" applyFont="1" applyFill="1" applyBorder="1" applyAlignment="1">
      <alignment/>
    </xf>
    <xf numFmtId="0" fontId="70" fillId="33" borderId="12" xfId="0" applyFont="1" applyFill="1" applyBorder="1" applyAlignment="1">
      <alignment/>
    </xf>
    <xf numFmtId="0" fontId="20" fillId="33" borderId="13" xfId="65" applyFont="1" applyFill="1" applyBorder="1" applyAlignment="1" quotePrefix="1">
      <alignment horizontal="center" vertical="center"/>
      <protection/>
    </xf>
    <xf numFmtId="0" fontId="20" fillId="33" borderId="13" xfId="65" applyFont="1" applyFill="1" applyBorder="1" applyAlignment="1">
      <alignment horizontal="center" vertical="center"/>
      <protection/>
    </xf>
    <xf numFmtId="0" fontId="17" fillId="33" borderId="13" xfId="0" applyFont="1" applyFill="1" applyBorder="1" applyAlignment="1">
      <alignment horizontal="center" vertical="center"/>
    </xf>
    <xf numFmtId="49" fontId="20" fillId="33" borderId="13" xfId="65" applyNumberFormat="1" applyFont="1" applyFill="1" applyBorder="1" applyAlignment="1" quotePrefix="1">
      <alignment horizontal="center" vertical="center"/>
      <protection/>
    </xf>
    <xf numFmtId="49" fontId="20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vertical="center" wrapText="1"/>
    </xf>
    <xf numFmtId="49" fontId="72" fillId="33" borderId="13" xfId="0" applyNumberFormat="1" applyFont="1" applyFill="1" applyBorder="1" applyAlignment="1">
      <alignment horizontal="left" vertical="center"/>
    </xf>
    <xf numFmtId="203" fontId="17" fillId="33" borderId="13" xfId="43" applyNumberFormat="1" applyFont="1" applyFill="1" applyBorder="1" applyAlignment="1">
      <alignment horizontal="center" vertical="center" wrapText="1"/>
    </xf>
    <xf numFmtId="203" fontId="0" fillId="33" borderId="13" xfId="43" applyNumberFormat="1" applyFont="1" applyFill="1" applyBorder="1" applyAlignment="1">
      <alignment/>
    </xf>
    <xf numFmtId="0" fontId="71" fillId="33" borderId="0" xfId="66" applyFont="1" applyFill="1">
      <alignment/>
      <protection/>
    </xf>
    <xf numFmtId="0" fontId="70" fillId="33" borderId="14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70" fillId="33" borderId="16" xfId="0" applyFont="1" applyFill="1" applyBorder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41" fillId="0" borderId="0" xfId="65" applyFont="1">
      <alignment/>
      <protection/>
    </xf>
    <xf numFmtId="0" fontId="42" fillId="33" borderId="0" xfId="75" applyFont="1" applyFill="1">
      <alignment/>
      <protection/>
    </xf>
    <xf numFmtId="0" fontId="0" fillId="33" borderId="0" xfId="75" applyFont="1" applyFill="1">
      <alignment/>
      <protection/>
    </xf>
    <xf numFmtId="0" fontId="0" fillId="0" borderId="0" xfId="75" applyFont="1">
      <alignment/>
      <protection/>
    </xf>
    <xf numFmtId="0" fontId="0" fillId="33" borderId="0" xfId="65" applyFont="1" applyFill="1" applyBorder="1">
      <alignment/>
      <protection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" fillId="33" borderId="0" xfId="65" applyFont="1" applyFill="1">
      <alignment/>
      <protection/>
    </xf>
    <xf numFmtId="0" fontId="1" fillId="33" borderId="0" xfId="65" applyFont="1" applyFill="1" applyBorder="1">
      <alignment/>
      <protection/>
    </xf>
    <xf numFmtId="3" fontId="12" fillId="33" borderId="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>
      <alignment/>
      <protection/>
    </xf>
    <xf numFmtId="3" fontId="11" fillId="33" borderId="0" xfId="78" applyNumberFormat="1" applyFont="1" applyFill="1" applyBorder="1">
      <alignment/>
      <protection/>
    </xf>
    <xf numFmtId="49" fontId="21" fillId="33" borderId="20" xfId="78" applyNumberFormat="1" applyFont="1" applyFill="1" applyBorder="1" applyAlignment="1">
      <alignment horizontal="center"/>
      <protection/>
    </xf>
    <xf numFmtId="49" fontId="21" fillId="33" borderId="21" xfId="78" applyNumberFormat="1" applyFont="1" applyFill="1" applyBorder="1" applyAlignment="1">
      <alignment horizontal="center" wrapText="1"/>
      <protection/>
    </xf>
    <xf numFmtId="49" fontId="21" fillId="33" borderId="22" xfId="78" applyNumberFormat="1" applyFont="1" applyFill="1" applyBorder="1" applyAlignment="1">
      <alignment horizontal="center" wrapText="1"/>
      <protection/>
    </xf>
    <xf numFmtId="49" fontId="21" fillId="33" borderId="22" xfId="78" applyNumberFormat="1" applyFont="1" applyFill="1" applyBorder="1" applyAlignment="1">
      <alignment horizontal="center" vertical="center" wrapText="1"/>
      <protection/>
    </xf>
    <xf numFmtId="3" fontId="21" fillId="33" borderId="23" xfId="78" applyNumberFormat="1" applyFont="1" applyFill="1" applyBorder="1">
      <alignment/>
      <protection/>
    </xf>
    <xf numFmtId="3" fontId="21" fillId="33" borderId="24" xfId="78" applyNumberFormat="1" applyFont="1" applyFill="1" applyBorder="1">
      <alignment/>
      <protection/>
    </xf>
    <xf numFmtId="3" fontId="21" fillId="33" borderId="25" xfId="78" applyNumberFormat="1" applyFont="1" applyFill="1" applyBorder="1">
      <alignment/>
      <protection/>
    </xf>
    <xf numFmtId="3" fontId="21" fillId="33" borderId="26" xfId="78" applyNumberFormat="1" applyFont="1" applyFill="1" applyBorder="1">
      <alignment/>
      <protection/>
    </xf>
    <xf numFmtId="3" fontId="21" fillId="33" borderId="27" xfId="78" applyNumberFormat="1" applyFont="1" applyFill="1" applyBorder="1">
      <alignment/>
      <protection/>
    </xf>
    <xf numFmtId="3" fontId="21" fillId="33" borderId="28" xfId="78" applyNumberFormat="1" applyFont="1" applyFill="1" applyBorder="1">
      <alignment/>
      <protection/>
    </xf>
    <xf numFmtId="3" fontId="21" fillId="33" borderId="29" xfId="78" applyNumberFormat="1" applyFont="1" applyFill="1" applyBorder="1">
      <alignment/>
      <protection/>
    </xf>
    <xf numFmtId="3" fontId="21" fillId="33" borderId="30" xfId="78" applyNumberFormat="1" applyFont="1" applyFill="1" applyBorder="1">
      <alignment/>
      <protection/>
    </xf>
    <xf numFmtId="3" fontId="21" fillId="33" borderId="31" xfId="78" applyNumberFormat="1" applyFont="1" applyFill="1" applyBorder="1">
      <alignment/>
      <protection/>
    </xf>
    <xf numFmtId="3" fontId="21" fillId="33" borderId="32" xfId="78" applyNumberFormat="1" applyFont="1" applyFill="1" applyBorder="1">
      <alignment/>
      <protection/>
    </xf>
    <xf numFmtId="3" fontId="21" fillId="33" borderId="33" xfId="78" applyNumberFormat="1" applyFont="1" applyFill="1" applyBorder="1">
      <alignment/>
      <protection/>
    </xf>
    <xf numFmtId="3" fontId="21" fillId="33" borderId="34" xfId="78" applyNumberFormat="1" applyFont="1" applyFill="1" applyBorder="1">
      <alignment/>
      <protection/>
    </xf>
    <xf numFmtId="3" fontId="21" fillId="33" borderId="35" xfId="78" applyNumberFormat="1" applyFont="1" applyFill="1" applyBorder="1">
      <alignment/>
      <protection/>
    </xf>
    <xf numFmtId="3" fontId="21" fillId="33" borderId="36" xfId="78" applyNumberFormat="1" applyFont="1" applyFill="1" applyBorder="1">
      <alignment/>
      <protection/>
    </xf>
    <xf numFmtId="3" fontId="21" fillId="33" borderId="37" xfId="78" applyNumberFormat="1" applyFont="1" applyFill="1" applyBorder="1">
      <alignment/>
      <protection/>
    </xf>
    <xf numFmtId="3" fontId="21" fillId="33" borderId="38" xfId="78" applyNumberFormat="1" applyFont="1" applyFill="1" applyBorder="1">
      <alignment/>
      <protection/>
    </xf>
    <xf numFmtId="3" fontId="21" fillId="33" borderId="39" xfId="78" applyNumberFormat="1" applyFont="1" applyFill="1" applyBorder="1">
      <alignment/>
      <protection/>
    </xf>
    <xf numFmtId="3" fontId="21" fillId="33" borderId="40" xfId="78" applyNumberFormat="1" applyFont="1" applyFill="1" applyBorder="1">
      <alignment/>
      <protection/>
    </xf>
    <xf numFmtId="3" fontId="21" fillId="33" borderId="41" xfId="78" applyNumberFormat="1" applyFont="1" applyFill="1" applyBorder="1">
      <alignment/>
      <protection/>
    </xf>
    <xf numFmtId="49" fontId="12" fillId="33" borderId="0" xfId="78" applyNumberFormat="1" applyFont="1" applyFill="1" applyBorder="1" applyAlignment="1">
      <alignment horizontal="center" wrapText="1"/>
      <protection/>
    </xf>
    <xf numFmtId="49" fontId="21" fillId="33" borderId="42" xfId="78" applyNumberFormat="1" applyFont="1" applyFill="1" applyBorder="1" applyAlignment="1">
      <alignment horizontal="center"/>
      <protection/>
    </xf>
    <xf numFmtId="49" fontId="21" fillId="33" borderId="43" xfId="78" applyNumberFormat="1" applyFont="1" applyFill="1" applyBorder="1" applyAlignment="1">
      <alignment horizontal="center" wrapText="1"/>
      <protection/>
    </xf>
    <xf numFmtId="0" fontId="43" fillId="0" borderId="0" xfId="75" applyFont="1">
      <alignment/>
      <protection/>
    </xf>
    <xf numFmtId="0" fontId="43" fillId="0" borderId="44" xfId="75" applyFont="1" applyBorder="1">
      <alignment/>
      <protection/>
    </xf>
    <xf numFmtId="0" fontId="43" fillId="33" borderId="0" xfId="75" applyFont="1" applyFill="1">
      <alignment/>
      <protection/>
    </xf>
    <xf numFmtId="0" fontId="44" fillId="34" borderId="45" xfId="75" applyFont="1" applyFill="1" applyBorder="1">
      <alignment/>
      <protection/>
    </xf>
    <xf numFmtId="0" fontId="44" fillId="34" borderId="46" xfId="75" applyFont="1" applyFill="1" applyBorder="1">
      <alignment/>
      <protection/>
    </xf>
    <xf numFmtId="0" fontId="42" fillId="34" borderId="46" xfId="74" applyFont="1" applyFill="1" applyBorder="1" applyAlignment="1">
      <alignment/>
    </xf>
    <xf numFmtId="0" fontId="44" fillId="34" borderId="46" xfId="74" applyFont="1" applyFill="1" applyBorder="1" applyAlignment="1">
      <alignment horizontal="center"/>
    </xf>
    <xf numFmtId="0" fontId="44" fillId="33" borderId="46" xfId="75" applyFont="1" applyFill="1" applyBorder="1">
      <alignment/>
      <protection/>
    </xf>
    <xf numFmtId="0" fontId="42" fillId="33" borderId="46" xfId="75" applyFont="1" applyFill="1" applyBorder="1">
      <alignment/>
      <protection/>
    </xf>
    <xf numFmtId="0" fontId="45" fillId="33" borderId="0" xfId="0" applyFont="1" applyFill="1" applyAlignment="1">
      <alignment/>
    </xf>
    <xf numFmtId="0" fontId="21" fillId="33" borderId="0" xfId="75" applyFont="1" applyFill="1">
      <alignment/>
      <protection/>
    </xf>
    <xf numFmtId="0" fontId="46" fillId="33" borderId="47" xfId="74" applyFont="1" applyFill="1" applyBorder="1" applyAlignment="1">
      <alignment/>
    </xf>
    <xf numFmtId="0" fontId="46" fillId="33" borderId="0" xfId="74" applyFont="1" applyFill="1" applyBorder="1" applyAlignment="1">
      <alignment/>
    </xf>
    <xf numFmtId="0" fontId="43" fillId="33" borderId="0" xfId="75" applyFont="1" applyFill="1" applyBorder="1">
      <alignment/>
      <protection/>
    </xf>
    <xf numFmtId="0" fontId="46" fillId="33" borderId="0" xfId="75" applyFont="1" applyFill="1" applyBorder="1">
      <alignment/>
      <protection/>
    </xf>
    <xf numFmtId="0" fontId="43" fillId="33" borderId="47" xfId="75" applyFont="1" applyFill="1" applyBorder="1">
      <alignment/>
      <protection/>
    </xf>
    <xf numFmtId="0" fontId="21" fillId="33" borderId="48" xfId="75" applyFont="1" applyFill="1" applyBorder="1">
      <alignment/>
      <protection/>
    </xf>
    <xf numFmtId="0" fontId="21" fillId="33" borderId="48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left"/>
    </xf>
    <xf numFmtId="0" fontId="43" fillId="33" borderId="48" xfId="75" applyFont="1" applyFill="1" applyBorder="1">
      <alignment/>
      <protection/>
    </xf>
    <xf numFmtId="0" fontId="43" fillId="33" borderId="49" xfId="75" applyFont="1" applyFill="1" applyBorder="1">
      <alignment/>
      <protection/>
    </xf>
    <xf numFmtId="0" fontId="43" fillId="33" borderId="44" xfId="75" applyFont="1" applyFill="1" applyBorder="1">
      <alignment/>
      <protection/>
    </xf>
    <xf numFmtId="0" fontId="43" fillId="33" borderId="44" xfId="74" applyFont="1" applyFill="1" applyBorder="1" applyAlignment="1">
      <alignment/>
    </xf>
    <xf numFmtId="0" fontId="43" fillId="35" borderId="0" xfId="74" applyFont="1" applyFill="1" applyAlignment="1">
      <alignment/>
    </xf>
    <xf numFmtId="0" fontId="43" fillId="33" borderId="0" xfId="74" applyFont="1" applyFill="1" applyAlignment="1">
      <alignment/>
    </xf>
    <xf numFmtId="0" fontId="43" fillId="33" borderId="0" xfId="74" applyFont="1" applyFill="1" applyBorder="1" applyAlignment="1">
      <alignment/>
    </xf>
    <xf numFmtId="0" fontId="47" fillId="33" borderId="10" xfId="74" applyFont="1" applyFill="1" applyBorder="1" applyAlignment="1">
      <alignment horizontal="center"/>
    </xf>
    <xf numFmtId="0" fontId="47" fillId="33" borderId="15" xfId="74" applyFont="1" applyFill="1" applyBorder="1" applyAlignment="1">
      <alignment horizontal="center"/>
    </xf>
    <xf numFmtId="3" fontId="21" fillId="33" borderId="11" xfId="78" applyNumberFormat="1" applyFont="1" applyFill="1" applyBorder="1">
      <alignment/>
      <protection/>
    </xf>
    <xf numFmtId="0" fontId="47" fillId="33" borderId="11" xfId="74" applyFont="1" applyFill="1" applyBorder="1" applyAlignment="1">
      <alignment horizontal="center"/>
    </xf>
    <xf numFmtId="0" fontId="47" fillId="33" borderId="18" xfId="74" applyFont="1" applyFill="1" applyBorder="1" applyAlignment="1">
      <alignment horizontal="center"/>
    </xf>
    <xf numFmtId="0" fontId="43" fillId="33" borderId="10" xfId="74" applyFont="1" applyFill="1" applyBorder="1" applyAlignment="1">
      <alignment/>
    </xf>
    <xf numFmtId="0" fontId="43" fillId="33" borderId="15" xfId="74" applyFont="1" applyFill="1" applyBorder="1" applyAlignment="1">
      <alignment/>
    </xf>
    <xf numFmtId="0" fontId="47" fillId="33" borderId="11" xfId="74" applyFont="1" applyFill="1" applyBorder="1" applyAlignment="1">
      <alignment horizontal="left" wrapText="1"/>
    </xf>
    <xf numFmtId="0" fontId="43" fillId="33" borderId="11" xfId="74" applyFont="1" applyFill="1" applyBorder="1" applyAlignment="1">
      <alignment/>
    </xf>
    <xf numFmtId="0" fontId="43" fillId="35" borderId="11" xfId="74" applyFont="1" applyFill="1" applyBorder="1" applyAlignment="1">
      <alignment/>
    </xf>
    <xf numFmtId="0" fontId="43" fillId="33" borderId="18" xfId="74" applyFont="1" applyFill="1" applyBorder="1" applyAlignment="1">
      <alignment/>
    </xf>
    <xf numFmtId="0" fontId="43" fillId="35" borderId="10" xfId="74" applyFont="1" applyFill="1" applyBorder="1" applyAlignment="1">
      <alignment/>
    </xf>
    <xf numFmtId="0" fontId="43" fillId="35" borderId="18" xfId="74" applyFont="1" applyFill="1" applyBorder="1" applyAlignment="1">
      <alignment/>
    </xf>
    <xf numFmtId="0" fontId="43" fillId="35" borderId="15" xfId="74" applyFont="1" applyFill="1" applyBorder="1" applyAlignment="1">
      <alignment/>
    </xf>
    <xf numFmtId="0" fontId="43" fillId="33" borderId="50" xfId="74" applyFont="1" applyFill="1" applyBorder="1" applyAlignment="1">
      <alignment/>
    </xf>
    <xf numFmtId="0" fontId="43" fillId="33" borderId="51" xfId="74" applyFont="1" applyFill="1" applyBorder="1" applyAlignment="1">
      <alignment/>
    </xf>
    <xf numFmtId="0" fontId="47" fillId="33" borderId="52" xfId="74" applyFont="1" applyFill="1" applyBorder="1" applyAlignment="1">
      <alignment horizontal="left" wrapText="1"/>
    </xf>
    <xf numFmtId="0" fontId="43" fillId="33" borderId="52" xfId="74" applyFont="1" applyFill="1" applyBorder="1" applyAlignment="1">
      <alignment/>
    </xf>
    <xf numFmtId="0" fontId="43" fillId="35" borderId="52" xfId="74" applyFont="1" applyFill="1" applyBorder="1" applyAlignment="1">
      <alignment/>
    </xf>
    <xf numFmtId="0" fontId="46" fillId="33" borderId="52" xfId="74" applyFont="1" applyFill="1" applyBorder="1" applyAlignment="1">
      <alignment horizontal="right"/>
    </xf>
    <xf numFmtId="0" fontId="43" fillId="33" borderId="53" xfId="74" applyFont="1" applyFill="1" applyBorder="1" applyAlignment="1">
      <alignment/>
    </xf>
    <xf numFmtId="0" fontId="46" fillId="35" borderId="54" xfId="74" applyFont="1" applyFill="1" applyBorder="1" applyAlignment="1">
      <alignment horizontal="centerContinuous"/>
    </xf>
    <xf numFmtId="0" fontId="46" fillId="35" borderId="55" xfId="74" applyFont="1" applyFill="1" applyBorder="1" applyAlignment="1">
      <alignment horizontal="centerContinuous"/>
    </xf>
    <xf numFmtId="0" fontId="21" fillId="33" borderId="56" xfId="75" applyFont="1" applyFill="1" applyBorder="1" applyAlignment="1">
      <alignment horizontal="center"/>
      <protection/>
    </xf>
    <xf numFmtId="0" fontId="46" fillId="35" borderId="56" xfId="74" applyFont="1" applyFill="1" applyBorder="1" applyAlignment="1">
      <alignment horizontal="centerContinuous"/>
    </xf>
    <xf numFmtId="0" fontId="43" fillId="33" borderId="56" xfId="74" applyFont="1" applyFill="1" applyBorder="1" applyAlignment="1">
      <alignment horizontal="right"/>
    </xf>
    <xf numFmtId="0" fontId="46" fillId="33" borderId="56" xfId="74" applyFont="1" applyFill="1" applyBorder="1" applyAlignment="1">
      <alignment horizontal="right"/>
    </xf>
    <xf numFmtId="0" fontId="43" fillId="33" borderId="56" xfId="74" applyFont="1" applyFill="1" applyBorder="1" applyAlignment="1">
      <alignment/>
    </xf>
    <xf numFmtId="0" fontId="43" fillId="33" borderId="56" xfId="75" applyFont="1" applyFill="1" applyBorder="1">
      <alignment/>
      <protection/>
    </xf>
    <xf numFmtId="0" fontId="43" fillId="33" borderId="57" xfId="75" applyFont="1" applyFill="1" applyBorder="1">
      <alignment/>
      <protection/>
    </xf>
    <xf numFmtId="0" fontId="43" fillId="33" borderId="48" xfId="0" applyFont="1" applyFill="1" applyBorder="1" applyAlignment="1">
      <alignment/>
    </xf>
    <xf numFmtId="3" fontId="43" fillId="33" borderId="0" xfId="78" applyNumberFormat="1" applyFont="1" applyFill="1">
      <alignment/>
      <protection/>
    </xf>
    <xf numFmtId="0" fontId="47" fillId="35" borderId="8" xfId="74" applyFont="1" applyFill="1" applyBorder="1" applyAlignment="1">
      <alignment horizontal="center"/>
    </xf>
    <xf numFmtId="0" fontId="47" fillId="35" borderId="14" xfId="74" applyFont="1" applyFill="1" applyBorder="1" applyAlignment="1">
      <alignment horizontal="center"/>
    </xf>
    <xf numFmtId="0" fontId="47" fillId="35" borderId="9" xfId="74" applyFont="1" applyFill="1" applyBorder="1" applyAlignment="1">
      <alignment horizontal="center"/>
    </xf>
    <xf numFmtId="0" fontId="47" fillId="35" borderId="58" xfId="74" applyFont="1" applyFill="1" applyBorder="1" applyAlignment="1">
      <alignment horizontal="center"/>
    </xf>
    <xf numFmtId="0" fontId="47" fillId="33" borderId="13" xfId="75" applyFont="1" applyFill="1" applyBorder="1" applyAlignment="1">
      <alignment horizontal="center" vertical="center" wrapText="1"/>
      <protection/>
    </xf>
    <xf numFmtId="0" fontId="43" fillId="33" borderId="15" xfId="74" applyFont="1" applyFill="1" applyBorder="1" applyAlignment="1">
      <alignment horizontal="center"/>
    </xf>
    <xf numFmtId="0" fontId="48" fillId="33" borderId="0" xfId="65" applyFont="1" applyFill="1">
      <alignment/>
      <protection/>
    </xf>
    <xf numFmtId="0" fontId="49" fillId="33" borderId="0" xfId="65" applyFont="1" applyFill="1" applyAlignment="1">
      <alignment/>
      <protection/>
    </xf>
    <xf numFmtId="0" fontId="49" fillId="33" borderId="0" xfId="65" applyFont="1" applyFill="1" applyBorder="1" applyAlignment="1">
      <alignment/>
      <protection/>
    </xf>
    <xf numFmtId="0" fontId="21" fillId="33" borderId="48" xfId="0" applyFont="1" applyFill="1" applyBorder="1" applyAlignment="1">
      <alignment horizontal="left"/>
    </xf>
    <xf numFmtId="0" fontId="21" fillId="33" borderId="48" xfId="75" applyFont="1" applyFill="1" applyBorder="1" applyAlignment="1">
      <alignment horizontal="left"/>
      <protection/>
    </xf>
    <xf numFmtId="0" fontId="43" fillId="33" borderId="48" xfId="75" applyFont="1" applyFill="1" applyBorder="1" applyAlignment="1">
      <alignment horizontal="left"/>
      <protection/>
    </xf>
    <xf numFmtId="0" fontId="44" fillId="33" borderId="0" xfId="65" applyFont="1" applyFill="1">
      <alignment/>
      <protection/>
    </xf>
    <xf numFmtId="0" fontId="42" fillId="0" borderId="0" xfId="65" applyFont="1">
      <alignment/>
      <protection/>
    </xf>
    <xf numFmtId="0" fontId="42" fillId="0" borderId="48" xfId="65" applyFont="1" applyBorder="1">
      <alignment/>
      <protection/>
    </xf>
    <xf numFmtId="3" fontId="42" fillId="0" borderId="0" xfId="78" applyNumberFormat="1" applyFont="1">
      <alignment/>
      <protection/>
    </xf>
    <xf numFmtId="0" fontId="0" fillId="33" borderId="0" xfId="75" applyFont="1" applyFill="1">
      <alignment/>
      <protection/>
    </xf>
    <xf numFmtId="0" fontId="13" fillId="33" borderId="0" xfId="75" applyFont="1" applyFill="1">
      <alignment/>
      <protection/>
    </xf>
    <xf numFmtId="3" fontId="6" fillId="33" borderId="0" xfId="78" applyNumberFormat="1" applyFont="1" applyFill="1">
      <alignment/>
      <protection/>
    </xf>
    <xf numFmtId="0" fontId="0" fillId="33" borderId="0" xfId="78" applyFill="1">
      <alignment/>
      <protection/>
    </xf>
    <xf numFmtId="0" fontId="6" fillId="33" borderId="0" xfId="78" applyFont="1" applyFill="1">
      <alignment/>
      <protection/>
    </xf>
    <xf numFmtId="0" fontId="6" fillId="33" borderId="0" xfId="78" applyFont="1" applyFill="1" applyAlignment="1">
      <alignment horizontal="center"/>
      <protection/>
    </xf>
    <xf numFmtId="0" fontId="6" fillId="33" borderId="48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" fillId="33" borderId="60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50" fillId="33" borderId="0" xfId="75" applyFont="1" applyFill="1">
      <alignment/>
      <protection/>
    </xf>
    <xf numFmtId="3" fontId="21" fillId="33" borderId="63" xfId="78" applyNumberFormat="1" applyFont="1" applyFill="1" applyBorder="1">
      <alignment/>
      <protection/>
    </xf>
    <xf numFmtId="0" fontId="43" fillId="33" borderId="0" xfId="78" applyFont="1" applyFill="1">
      <alignment/>
      <protection/>
    </xf>
    <xf numFmtId="3" fontId="21" fillId="33" borderId="0" xfId="78" applyNumberFormat="1" applyFont="1" applyFill="1" applyBorder="1">
      <alignment/>
      <protection/>
    </xf>
    <xf numFmtId="3" fontId="43" fillId="33" borderId="0" xfId="78" applyNumberFormat="1" applyFont="1" applyFill="1" applyBorder="1">
      <alignment/>
      <protection/>
    </xf>
    <xf numFmtId="0" fontId="46" fillId="35" borderId="0" xfId="0" applyFont="1" applyFill="1" applyBorder="1" applyAlignment="1">
      <alignment/>
    </xf>
    <xf numFmtId="3" fontId="43" fillId="33" borderId="0" xfId="78" applyNumberFormat="1" applyFont="1" applyFill="1" applyBorder="1" applyAlignment="1">
      <alignment horizontal="center"/>
      <protection/>
    </xf>
    <xf numFmtId="3" fontId="43" fillId="33" borderId="64" xfId="78" applyNumberFormat="1" applyFont="1" applyFill="1" applyBorder="1" applyAlignment="1">
      <alignment horizontal="center"/>
      <protection/>
    </xf>
    <xf numFmtId="3" fontId="21" fillId="33" borderId="62" xfId="78" applyNumberFormat="1" applyFont="1" applyFill="1" applyBorder="1" applyAlignment="1">
      <alignment horizontal="center"/>
      <protection/>
    </xf>
    <xf numFmtId="3" fontId="21" fillId="33" borderId="48" xfId="78" applyNumberFormat="1" applyFont="1" applyFill="1" applyBorder="1" applyAlignment="1">
      <alignment horizontal="center"/>
      <protection/>
    </xf>
    <xf numFmtId="0" fontId="43" fillId="33" borderId="0" xfId="78" applyFont="1" applyFill="1" applyAlignment="1">
      <alignment horizontal="center"/>
      <protection/>
    </xf>
    <xf numFmtId="3" fontId="21" fillId="33" borderId="59" xfId="78" applyNumberFormat="1" applyFont="1" applyFill="1" applyBorder="1">
      <alignment/>
      <protection/>
    </xf>
    <xf numFmtId="3" fontId="21" fillId="33" borderId="65" xfId="78" applyNumberFormat="1" applyFont="1" applyFill="1" applyBorder="1">
      <alignment/>
      <protection/>
    </xf>
    <xf numFmtId="3" fontId="21" fillId="33" borderId="60" xfId="78" applyNumberFormat="1" applyFont="1" applyFill="1" applyBorder="1">
      <alignment/>
      <protection/>
    </xf>
    <xf numFmtId="3" fontId="43" fillId="33" borderId="47" xfId="78" applyNumberFormat="1" applyFont="1" applyFill="1" applyBorder="1">
      <alignment/>
      <protection/>
    </xf>
    <xf numFmtId="3" fontId="43" fillId="33" borderId="66" xfId="78" applyNumberFormat="1" applyFont="1" applyFill="1" applyBorder="1">
      <alignment/>
      <protection/>
    </xf>
    <xf numFmtId="3" fontId="21" fillId="33" borderId="67" xfId="78" applyNumberFormat="1" applyFont="1" applyFill="1" applyBorder="1">
      <alignment/>
      <protection/>
    </xf>
    <xf numFmtId="49" fontId="21" fillId="33" borderId="68" xfId="78" applyNumberFormat="1" applyFont="1" applyFill="1" applyBorder="1" applyAlignment="1">
      <alignment horizontal="center"/>
      <protection/>
    </xf>
    <xf numFmtId="49" fontId="21" fillId="33" borderId="69" xfId="78" applyNumberFormat="1" applyFont="1" applyFill="1" applyBorder="1" applyAlignment="1">
      <alignment horizontal="center"/>
      <protection/>
    </xf>
    <xf numFmtId="3" fontId="21" fillId="33" borderId="70" xfId="78" applyNumberFormat="1" applyFont="1" applyFill="1" applyBorder="1">
      <alignment/>
      <protection/>
    </xf>
    <xf numFmtId="3" fontId="21" fillId="33" borderId="64" xfId="78" applyNumberFormat="1" applyFont="1" applyFill="1" applyBorder="1">
      <alignment/>
      <protection/>
    </xf>
    <xf numFmtId="49" fontId="21" fillId="33" borderId="71" xfId="78" applyNumberFormat="1" applyFont="1" applyFill="1" applyBorder="1" applyAlignment="1">
      <alignment horizontal="center" wrapText="1"/>
      <protection/>
    </xf>
    <xf numFmtId="49" fontId="21" fillId="33" borderId="0" xfId="78" applyNumberFormat="1" applyFont="1" applyFill="1" applyBorder="1" applyAlignment="1">
      <alignment horizontal="center" wrapText="1"/>
      <protection/>
    </xf>
    <xf numFmtId="3" fontId="21" fillId="33" borderId="72" xfId="78" applyNumberFormat="1" applyFont="1" applyFill="1" applyBorder="1">
      <alignment/>
      <protection/>
    </xf>
    <xf numFmtId="3" fontId="21" fillId="33" borderId="73" xfId="78" applyNumberFormat="1" applyFont="1" applyFill="1" applyBorder="1">
      <alignment/>
      <protection/>
    </xf>
    <xf numFmtId="3" fontId="21" fillId="33" borderId="74" xfId="78" applyNumberFormat="1" applyFont="1" applyFill="1" applyBorder="1">
      <alignment/>
      <protection/>
    </xf>
    <xf numFmtId="3" fontId="21" fillId="33" borderId="75" xfId="78" applyNumberFormat="1" applyFont="1" applyFill="1" applyBorder="1">
      <alignment/>
      <protection/>
    </xf>
    <xf numFmtId="3" fontId="21" fillId="33" borderId="14" xfId="78" applyNumberFormat="1" applyFont="1" applyFill="1" applyBorder="1">
      <alignment/>
      <protection/>
    </xf>
    <xf numFmtId="3" fontId="21" fillId="33" borderId="9" xfId="78" applyNumberFormat="1" applyFont="1" applyFill="1" applyBorder="1">
      <alignment/>
      <protection/>
    </xf>
    <xf numFmtId="3" fontId="21" fillId="33" borderId="76" xfId="78" applyNumberFormat="1" applyFont="1" applyFill="1" applyBorder="1">
      <alignment/>
      <protection/>
    </xf>
    <xf numFmtId="3" fontId="21" fillId="33" borderId="0" xfId="78" applyNumberFormat="1" applyFont="1" applyFill="1">
      <alignment/>
      <protection/>
    </xf>
    <xf numFmtId="3" fontId="21" fillId="33" borderId="77" xfId="78" applyNumberFormat="1" applyFont="1" applyFill="1" applyBorder="1">
      <alignment/>
      <protection/>
    </xf>
    <xf numFmtId="3" fontId="21" fillId="33" borderId="78" xfId="78" applyNumberFormat="1" applyFont="1" applyFill="1" applyBorder="1">
      <alignment/>
      <protection/>
    </xf>
    <xf numFmtId="3" fontId="21" fillId="33" borderId="79" xfId="78" applyNumberFormat="1" applyFont="1" applyFill="1" applyBorder="1">
      <alignment/>
      <protection/>
    </xf>
    <xf numFmtId="3" fontId="21" fillId="33" borderId="15" xfId="78" applyNumberFormat="1" applyFont="1" applyFill="1" applyBorder="1">
      <alignment/>
      <protection/>
    </xf>
    <xf numFmtId="3" fontId="21" fillId="33" borderId="80" xfId="78" applyNumberFormat="1" applyFont="1" applyFill="1" applyBorder="1">
      <alignment/>
      <protection/>
    </xf>
    <xf numFmtId="3" fontId="43" fillId="33" borderId="77" xfId="78" applyNumberFormat="1" applyFont="1" applyFill="1" applyBorder="1">
      <alignment/>
      <protection/>
    </xf>
    <xf numFmtId="3" fontId="43" fillId="33" borderId="28" xfId="78" applyNumberFormat="1" applyFont="1" applyFill="1" applyBorder="1">
      <alignment/>
      <protection/>
    </xf>
    <xf numFmtId="3" fontId="43" fillId="33" borderId="78" xfId="78" applyNumberFormat="1" applyFont="1" applyFill="1" applyBorder="1">
      <alignment/>
      <protection/>
    </xf>
    <xf numFmtId="3" fontId="43" fillId="33" borderId="11" xfId="78" applyNumberFormat="1" applyFont="1" applyFill="1" applyBorder="1">
      <alignment/>
      <protection/>
    </xf>
    <xf numFmtId="3" fontId="43" fillId="33" borderId="79" xfId="78" applyNumberFormat="1" applyFont="1" applyFill="1" applyBorder="1">
      <alignment/>
      <protection/>
    </xf>
    <xf numFmtId="3" fontId="43" fillId="33" borderId="15" xfId="78" applyNumberFormat="1" applyFont="1" applyFill="1" applyBorder="1">
      <alignment/>
      <protection/>
    </xf>
    <xf numFmtId="0" fontId="43" fillId="33" borderId="59" xfId="0" applyFont="1" applyFill="1" applyBorder="1" applyAlignment="1">
      <alignment/>
    </xf>
    <xf numFmtId="0" fontId="43" fillId="33" borderId="60" xfId="0" applyFont="1" applyFill="1" applyBorder="1" applyAlignment="1">
      <alignment/>
    </xf>
    <xf numFmtId="0" fontId="43" fillId="33" borderId="61" xfId="0" applyFont="1" applyFill="1" applyBorder="1" applyAlignment="1">
      <alignment/>
    </xf>
    <xf numFmtId="0" fontId="43" fillId="33" borderId="62" xfId="0" applyFont="1" applyFill="1" applyBorder="1" applyAlignment="1">
      <alignment/>
    </xf>
    <xf numFmtId="3" fontId="21" fillId="33" borderId="46" xfId="78" applyNumberFormat="1" applyFont="1" applyFill="1" applyBorder="1">
      <alignment/>
      <protection/>
    </xf>
    <xf numFmtId="0" fontId="46" fillId="35" borderId="46" xfId="0" applyFont="1" applyFill="1" applyBorder="1" applyAlignment="1">
      <alignment horizontal="left"/>
    </xf>
    <xf numFmtId="3" fontId="43" fillId="33" borderId="46" xfId="78" applyNumberFormat="1" applyFont="1" applyFill="1" applyBorder="1">
      <alignment/>
      <protection/>
    </xf>
    <xf numFmtId="0" fontId="43" fillId="33" borderId="81" xfId="78" applyFont="1" applyFill="1" applyBorder="1">
      <alignment/>
      <protection/>
    </xf>
    <xf numFmtId="3" fontId="21" fillId="33" borderId="47" xfId="78" applyNumberFormat="1" applyFont="1" applyFill="1" applyBorder="1">
      <alignment/>
      <protection/>
    </xf>
    <xf numFmtId="0" fontId="43" fillId="33" borderId="66" xfId="78" applyFont="1" applyFill="1" applyBorder="1">
      <alignment/>
      <protection/>
    </xf>
    <xf numFmtId="3" fontId="43" fillId="33" borderId="47" xfId="78" applyNumberFormat="1" applyFont="1" applyFill="1" applyBorder="1" applyAlignment="1">
      <alignment horizontal="center"/>
      <protection/>
    </xf>
    <xf numFmtId="3" fontId="43" fillId="33" borderId="49" xfId="78" applyNumberFormat="1" applyFont="1" applyFill="1" applyBorder="1">
      <alignment/>
      <protection/>
    </xf>
    <xf numFmtId="3" fontId="43" fillId="33" borderId="44" xfId="78" applyNumberFormat="1" applyFont="1" applyFill="1" applyBorder="1">
      <alignment/>
      <protection/>
    </xf>
    <xf numFmtId="3" fontId="43" fillId="33" borderId="82" xfId="78" applyNumberFormat="1" applyFont="1" applyFill="1" applyBorder="1">
      <alignment/>
      <protection/>
    </xf>
    <xf numFmtId="3" fontId="43" fillId="33" borderId="83" xfId="78" applyNumberFormat="1" applyFont="1" applyFill="1" applyBorder="1">
      <alignment/>
      <protection/>
    </xf>
    <xf numFmtId="3" fontId="43" fillId="33" borderId="84" xfId="78" applyNumberFormat="1" applyFont="1" applyFill="1" applyBorder="1">
      <alignment/>
      <protection/>
    </xf>
    <xf numFmtId="3" fontId="43" fillId="33" borderId="85" xfId="78" applyNumberFormat="1" applyFont="1" applyFill="1" applyBorder="1">
      <alignment/>
      <protection/>
    </xf>
    <xf numFmtId="0" fontId="43" fillId="33" borderId="86" xfId="78" applyFont="1" applyFill="1" applyBorder="1">
      <alignment/>
      <protection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6" fillId="35" borderId="0" xfId="0" applyFont="1" applyFill="1" applyBorder="1" applyAlignment="1">
      <alignment horizontal="center"/>
    </xf>
    <xf numFmtId="0" fontId="46" fillId="33" borderId="87" xfId="0" applyFont="1" applyFill="1" applyBorder="1" applyAlignment="1">
      <alignment horizontal="center" wrapText="1"/>
    </xf>
    <xf numFmtId="0" fontId="46" fillId="33" borderId="88" xfId="0" applyFont="1" applyFill="1" applyBorder="1" applyAlignment="1">
      <alignment horizontal="center"/>
    </xf>
    <xf numFmtId="0" fontId="46" fillId="33" borderId="89" xfId="0" applyFont="1" applyFill="1" applyBorder="1" applyAlignment="1">
      <alignment horizontal="center" wrapText="1"/>
    </xf>
    <xf numFmtId="0" fontId="46" fillId="35" borderId="89" xfId="0" applyFont="1" applyFill="1" applyBorder="1" applyAlignment="1">
      <alignment horizontal="center" wrapText="1"/>
    </xf>
    <xf numFmtId="0" fontId="21" fillId="33" borderId="90" xfId="0" applyFont="1" applyFill="1" applyBorder="1" applyAlignment="1">
      <alignment horizontal="center" wrapText="1"/>
    </xf>
    <xf numFmtId="0" fontId="46" fillId="35" borderId="91" xfId="0" applyFont="1" applyFill="1" applyBorder="1" applyAlignment="1">
      <alignment horizontal="center" wrapText="1"/>
    </xf>
    <xf numFmtId="0" fontId="43" fillId="33" borderId="92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 wrapText="1"/>
    </xf>
    <xf numFmtId="0" fontId="47" fillId="35" borderId="93" xfId="0" applyFont="1" applyFill="1" applyBorder="1" applyAlignment="1">
      <alignment horizontal="center" wrapText="1"/>
    </xf>
    <xf numFmtId="0" fontId="47" fillId="33" borderId="94" xfId="0" applyFont="1" applyFill="1" applyBorder="1" applyAlignment="1">
      <alignment horizontal="center" wrapText="1"/>
    </xf>
    <xf numFmtId="0" fontId="21" fillId="33" borderId="92" xfId="0" applyFont="1" applyFill="1" applyBorder="1" applyAlignment="1">
      <alignment/>
    </xf>
    <xf numFmtId="0" fontId="21" fillId="33" borderId="48" xfId="0" applyFont="1" applyFill="1" applyBorder="1" applyAlignment="1">
      <alignment/>
    </xf>
    <xf numFmtId="0" fontId="21" fillId="33" borderId="0" xfId="0" applyFont="1" applyFill="1" applyAlignment="1">
      <alignment/>
    </xf>
    <xf numFmtId="0" fontId="43" fillId="33" borderId="92" xfId="0" applyFont="1" applyFill="1" applyBorder="1" applyAlignment="1">
      <alignment/>
    </xf>
    <xf numFmtId="0" fontId="43" fillId="33" borderId="48" xfId="0" applyFont="1" applyFill="1" applyBorder="1" applyAlignment="1">
      <alignment horizontal="left"/>
    </xf>
    <xf numFmtId="0" fontId="21" fillId="33" borderId="48" xfId="0" applyFont="1" applyFill="1" applyBorder="1" applyAlignment="1">
      <alignment horizontal="center" wrapText="1"/>
    </xf>
    <xf numFmtId="0" fontId="21" fillId="33" borderId="48" xfId="0" applyFont="1" applyFill="1" applyBorder="1" applyAlignment="1">
      <alignment wrapText="1"/>
    </xf>
    <xf numFmtId="0" fontId="21" fillId="35" borderId="93" xfId="0" applyFont="1" applyFill="1" applyBorder="1" applyAlignment="1">
      <alignment wrapText="1"/>
    </xf>
    <xf numFmtId="0" fontId="21" fillId="33" borderId="94" xfId="0" applyFont="1" applyFill="1" applyBorder="1" applyAlignment="1">
      <alignment wrapText="1"/>
    </xf>
    <xf numFmtId="0" fontId="43" fillId="33" borderId="94" xfId="0" applyFont="1" applyFill="1" applyBorder="1" applyAlignment="1">
      <alignment wrapText="1"/>
    </xf>
    <xf numFmtId="0" fontId="21" fillId="35" borderId="48" xfId="0" applyFont="1" applyFill="1" applyBorder="1" applyAlignment="1">
      <alignment horizontal="center"/>
    </xf>
    <xf numFmtId="0" fontId="21" fillId="35" borderId="94" xfId="0" applyFont="1" applyFill="1" applyBorder="1" applyAlignment="1">
      <alignment wrapText="1"/>
    </xf>
    <xf numFmtId="0" fontId="43" fillId="33" borderId="95" xfId="0" applyFont="1" applyFill="1" applyBorder="1" applyAlignment="1">
      <alignment/>
    </xf>
    <xf numFmtId="0" fontId="46" fillId="35" borderId="83" xfId="0" applyFont="1" applyFill="1" applyBorder="1" applyAlignment="1">
      <alignment horizontal="centerContinuous"/>
    </xf>
    <xf numFmtId="0" fontId="43" fillId="33" borderId="83" xfId="0" applyFont="1" applyFill="1" applyBorder="1" applyAlignment="1">
      <alignment horizontal="center"/>
    </xf>
    <xf numFmtId="0" fontId="43" fillId="33" borderId="83" xfId="0" applyFont="1" applyFill="1" applyBorder="1" applyAlignment="1">
      <alignment/>
    </xf>
    <xf numFmtId="0" fontId="43" fillId="33" borderId="96" xfId="0" applyFont="1" applyFill="1" applyBorder="1" applyAlignment="1">
      <alignment wrapText="1"/>
    </xf>
    <xf numFmtId="0" fontId="43" fillId="33" borderId="43" xfId="0" applyFont="1" applyFill="1" applyBorder="1" applyAlignment="1">
      <alignment/>
    </xf>
    <xf numFmtId="3" fontId="43" fillId="33" borderId="81" xfId="78" applyNumberFormat="1" applyFont="1" applyFill="1" applyBorder="1">
      <alignment/>
      <protection/>
    </xf>
    <xf numFmtId="0" fontId="46" fillId="35" borderId="66" xfId="0" applyFont="1" applyFill="1" applyBorder="1" applyAlignment="1">
      <alignment horizontal="left"/>
    </xf>
    <xf numFmtId="3" fontId="43" fillId="33" borderId="86" xfId="78" applyNumberFormat="1" applyFont="1" applyFill="1" applyBorder="1">
      <alignment/>
      <protection/>
    </xf>
    <xf numFmtId="0" fontId="0" fillId="33" borderId="0" xfId="76" applyFill="1">
      <alignment/>
      <protection/>
    </xf>
    <xf numFmtId="0" fontId="43" fillId="33" borderId="0" xfId="76" applyFont="1" applyFill="1">
      <alignment/>
      <protection/>
    </xf>
    <xf numFmtId="0" fontId="43" fillId="0" borderId="0" xfId="76" applyFont="1">
      <alignment/>
      <protection/>
    </xf>
    <xf numFmtId="0" fontId="21" fillId="33" borderId="67" xfId="0" applyFont="1" applyFill="1" applyBorder="1" applyAlignment="1">
      <alignment/>
    </xf>
    <xf numFmtId="0" fontId="21" fillId="33" borderId="63" xfId="0" applyFont="1" applyFill="1" applyBorder="1" applyAlignment="1">
      <alignment/>
    </xf>
    <xf numFmtId="0" fontId="43" fillId="33" borderId="63" xfId="0" applyFont="1" applyFill="1" applyBorder="1" applyAlignment="1">
      <alignment/>
    </xf>
    <xf numFmtId="0" fontId="43" fillId="35" borderId="63" xfId="0" applyFont="1" applyFill="1" applyBorder="1" applyAlignment="1">
      <alignment/>
    </xf>
    <xf numFmtId="0" fontId="43" fillId="35" borderId="97" xfId="0" applyFont="1" applyFill="1" applyBorder="1" applyAlignment="1">
      <alignment/>
    </xf>
    <xf numFmtId="0" fontId="46" fillId="33" borderId="98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3" fillId="33" borderId="48" xfId="76" applyFont="1" applyFill="1" applyBorder="1" applyAlignment="1">
      <alignment horizontal="center"/>
      <protection/>
    </xf>
    <xf numFmtId="0" fontId="43" fillId="33" borderId="0" xfId="76" applyFont="1" applyFill="1" applyBorder="1" applyAlignment="1">
      <alignment horizontal="center"/>
      <protection/>
    </xf>
    <xf numFmtId="0" fontId="43" fillId="33" borderId="0" xfId="76" applyFont="1" applyFill="1" applyBorder="1">
      <alignment/>
      <protection/>
    </xf>
    <xf numFmtId="0" fontId="43" fillId="33" borderId="99" xfId="76" applyFont="1" applyFill="1" applyBorder="1">
      <alignment/>
      <protection/>
    </xf>
    <xf numFmtId="0" fontId="46" fillId="35" borderId="98" xfId="0" applyFont="1" applyFill="1" applyBorder="1" applyAlignment="1">
      <alignment/>
    </xf>
    <xf numFmtId="0" fontId="43" fillId="33" borderId="100" xfId="76" applyFont="1" applyFill="1" applyBorder="1">
      <alignment/>
      <protection/>
    </xf>
    <xf numFmtId="0" fontId="43" fillId="35" borderId="101" xfId="0" applyFont="1" applyFill="1" applyBorder="1" applyAlignment="1">
      <alignment/>
    </xf>
    <xf numFmtId="0" fontId="43" fillId="33" borderId="102" xfId="0" applyFont="1" applyFill="1" applyBorder="1" applyAlignment="1">
      <alignment/>
    </xf>
    <xf numFmtId="0" fontId="43" fillId="35" borderId="102" xfId="0" applyFont="1" applyFill="1" applyBorder="1" applyAlignment="1">
      <alignment/>
    </xf>
    <xf numFmtId="0" fontId="21" fillId="33" borderId="67" xfId="76" applyFont="1" applyFill="1" applyBorder="1" applyAlignment="1">
      <alignment horizontal="center"/>
      <protection/>
    </xf>
    <xf numFmtId="0" fontId="21" fillId="33" borderId="68" xfId="76" applyFont="1" applyFill="1" applyBorder="1" applyAlignment="1">
      <alignment horizontal="center"/>
      <protection/>
    </xf>
    <xf numFmtId="0" fontId="21" fillId="33" borderId="103" xfId="76" applyFont="1" applyFill="1" applyBorder="1" applyAlignment="1">
      <alignment horizontal="center"/>
      <protection/>
    </xf>
    <xf numFmtId="0" fontId="21" fillId="33" borderId="104" xfId="76" applyFont="1" applyFill="1" applyBorder="1" applyAlignment="1">
      <alignment horizontal="center"/>
      <protection/>
    </xf>
    <xf numFmtId="0" fontId="21" fillId="33" borderId="105" xfId="76" applyFont="1" applyFill="1" applyBorder="1" applyAlignment="1">
      <alignment horizontal="center"/>
      <protection/>
    </xf>
    <xf numFmtId="0" fontId="21" fillId="33" borderId="106" xfId="76" applyFont="1" applyFill="1" applyBorder="1" applyAlignment="1">
      <alignment horizontal="center"/>
      <protection/>
    </xf>
    <xf numFmtId="0" fontId="21" fillId="33" borderId="107" xfId="76" applyFont="1" applyFill="1" applyBorder="1" applyAlignment="1">
      <alignment horizontal="center"/>
      <protection/>
    </xf>
    <xf numFmtId="0" fontId="43" fillId="33" borderId="108" xfId="76" applyFont="1" applyFill="1" applyBorder="1">
      <alignment/>
      <protection/>
    </xf>
    <xf numFmtId="0" fontId="43" fillId="33" borderId="109" xfId="76" applyFont="1" applyFill="1" applyBorder="1">
      <alignment/>
      <protection/>
    </xf>
    <xf numFmtId="0" fontId="21" fillId="33" borderId="110" xfId="76" applyFont="1" applyFill="1" applyBorder="1" applyAlignment="1">
      <alignment horizontal="center"/>
      <protection/>
    </xf>
    <xf numFmtId="0" fontId="43" fillId="33" borderId="111" xfId="76" applyFont="1" applyFill="1" applyBorder="1">
      <alignment/>
      <protection/>
    </xf>
    <xf numFmtId="0" fontId="43" fillId="33" borderId="112" xfId="76" applyFont="1" applyFill="1" applyBorder="1">
      <alignment/>
      <protection/>
    </xf>
    <xf numFmtId="0" fontId="21" fillId="33" borderId="113" xfId="76" applyFont="1" applyFill="1" applyBorder="1" applyAlignment="1">
      <alignment horizontal="center"/>
      <protection/>
    </xf>
    <xf numFmtId="0" fontId="43" fillId="33" borderId="114" xfId="76" applyFont="1" applyFill="1" applyBorder="1">
      <alignment/>
      <protection/>
    </xf>
    <xf numFmtId="0" fontId="43" fillId="33" borderId="115" xfId="76" applyFont="1" applyFill="1" applyBorder="1">
      <alignment/>
      <protection/>
    </xf>
    <xf numFmtId="0" fontId="21" fillId="33" borderId="64" xfId="76" applyFont="1" applyFill="1" applyBorder="1" applyAlignment="1">
      <alignment horizontal="center"/>
      <protection/>
    </xf>
    <xf numFmtId="0" fontId="46" fillId="33" borderId="62" xfId="76" applyFont="1" applyFill="1" applyBorder="1" applyAlignment="1">
      <alignment horizontal="right"/>
      <protection/>
    </xf>
    <xf numFmtId="0" fontId="43" fillId="33" borderId="105" xfId="76" applyFont="1" applyFill="1" applyBorder="1">
      <alignment/>
      <protection/>
    </xf>
    <xf numFmtId="0" fontId="43" fillId="33" borderId="106" xfId="76" applyFont="1" applyFill="1" applyBorder="1">
      <alignment/>
      <protection/>
    </xf>
    <xf numFmtId="0" fontId="43" fillId="33" borderId="116" xfId="76" applyFont="1" applyFill="1" applyBorder="1">
      <alignment/>
      <protection/>
    </xf>
    <xf numFmtId="0" fontId="47" fillId="35" borderId="117" xfId="76" applyFont="1" applyFill="1" applyBorder="1">
      <alignment/>
      <protection/>
    </xf>
    <xf numFmtId="0" fontId="43" fillId="0" borderId="0" xfId="76" applyFont="1" applyBorder="1">
      <alignment/>
      <protection/>
    </xf>
    <xf numFmtId="0" fontId="0" fillId="33" borderId="0" xfId="69" applyFill="1">
      <alignment/>
      <protection/>
    </xf>
    <xf numFmtId="0" fontId="71" fillId="33" borderId="0" xfId="0" applyFont="1" applyFill="1" applyAlignment="1">
      <alignment/>
    </xf>
    <xf numFmtId="203" fontId="15" fillId="33" borderId="13" xfId="43" applyNumberFormat="1" applyFont="1" applyFill="1" applyBorder="1" applyAlignment="1">
      <alignment horizontal="center" vertical="center" wrapText="1"/>
    </xf>
    <xf numFmtId="203" fontId="16" fillId="33" borderId="13" xfId="43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4" fillId="33" borderId="0" xfId="75" applyFont="1" applyFill="1">
      <alignment/>
      <protection/>
    </xf>
    <xf numFmtId="0" fontId="0" fillId="33" borderId="0" xfId="77" applyFill="1">
      <alignment/>
      <protection/>
    </xf>
    <xf numFmtId="0" fontId="0" fillId="33" borderId="0" xfId="77" applyFont="1" applyFill="1">
      <alignment/>
      <protection/>
    </xf>
    <xf numFmtId="0" fontId="0" fillId="33" borderId="0" xfId="77" applyFont="1" applyFill="1">
      <alignment/>
      <protection/>
    </xf>
    <xf numFmtId="0" fontId="6" fillId="33" borderId="118" xfId="0" applyFont="1" applyFill="1" applyBorder="1" applyAlignment="1">
      <alignment vertical="center" wrapText="1"/>
    </xf>
    <xf numFmtId="0" fontId="6" fillId="33" borderId="105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6" fillId="33" borderId="119" xfId="0" applyFont="1" applyFill="1" applyBorder="1" applyAlignment="1">
      <alignment/>
    </xf>
    <xf numFmtId="0" fontId="6" fillId="33" borderId="120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" fillId="33" borderId="60" xfId="0" applyFont="1" applyFill="1" applyBorder="1" applyAlignment="1">
      <alignment/>
    </xf>
    <xf numFmtId="0" fontId="21" fillId="33" borderId="0" xfId="69" applyFont="1" applyFill="1">
      <alignment/>
      <protection/>
    </xf>
    <xf numFmtId="0" fontId="43" fillId="33" borderId="0" xfId="69" applyFont="1" applyFill="1">
      <alignment/>
      <protection/>
    </xf>
    <xf numFmtId="0" fontId="11" fillId="33" borderId="0" xfId="69" applyFont="1" applyFill="1">
      <alignment/>
      <protection/>
    </xf>
    <xf numFmtId="0" fontId="22" fillId="33" borderId="0" xfId="76" applyFont="1" applyFill="1" applyBorder="1" applyAlignment="1">
      <alignment horizontal="center"/>
      <protection/>
    </xf>
    <xf numFmtId="0" fontId="21" fillId="33" borderId="0" xfId="69" applyFont="1" applyFill="1" applyAlignment="1">
      <alignment/>
      <protection/>
    </xf>
    <xf numFmtId="0" fontId="12" fillId="33" borderId="0" xfId="69" applyFont="1" applyFill="1" applyAlignment="1">
      <alignment/>
      <protection/>
    </xf>
    <xf numFmtId="0" fontId="51" fillId="33" borderId="0" xfId="69" applyFont="1" applyFill="1" applyAlignment="1">
      <alignment/>
      <protection/>
    </xf>
    <xf numFmtId="0" fontId="23" fillId="33" borderId="0" xfId="69" applyFont="1" applyFill="1">
      <alignment/>
      <protection/>
    </xf>
    <xf numFmtId="0" fontId="11" fillId="33" borderId="0" xfId="76" applyFont="1" applyFill="1" applyBorder="1">
      <alignment/>
      <protection/>
    </xf>
    <xf numFmtId="2" fontId="48" fillId="33" borderId="0" xfId="73" applyNumberFormat="1" applyFont="1" applyFill="1" applyBorder="1" applyAlignment="1">
      <alignment horizontal="left"/>
      <protection/>
    </xf>
    <xf numFmtId="0" fontId="11" fillId="33" borderId="0" xfId="75" applyFont="1" applyFill="1">
      <alignment/>
      <protection/>
    </xf>
    <xf numFmtId="0" fontId="12" fillId="33" borderId="0" xfId="75" applyFont="1" applyFill="1">
      <alignment/>
      <protection/>
    </xf>
    <xf numFmtId="0" fontId="11" fillId="33" borderId="0" xfId="77" applyFont="1" applyFill="1">
      <alignment/>
      <protection/>
    </xf>
    <xf numFmtId="0" fontId="11" fillId="33" borderId="98" xfId="76" applyFont="1" applyFill="1" applyBorder="1">
      <alignment/>
      <protection/>
    </xf>
    <xf numFmtId="0" fontId="0" fillId="33" borderId="0" xfId="69" applyFill="1" applyBorder="1">
      <alignment/>
      <protection/>
    </xf>
    <xf numFmtId="0" fontId="47" fillId="35" borderId="44" xfId="76" applyFont="1" applyFill="1" applyBorder="1" applyAlignment="1">
      <alignment horizontal="left"/>
      <protection/>
    </xf>
    <xf numFmtId="0" fontId="0" fillId="33" borderId="44" xfId="69" applyFill="1" applyBorder="1">
      <alignment/>
      <protection/>
    </xf>
    <xf numFmtId="0" fontId="15" fillId="33" borderId="13" xfId="43" applyNumberFormat="1" applyFont="1" applyFill="1" applyBorder="1" applyAlignment="1">
      <alignment horizontal="center" vertical="center" wrapText="1"/>
    </xf>
    <xf numFmtId="0" fontId="15" fillId="33" borderId="121" xfId="65" applyFont="1" applyFill="1" applyBorder="1" applyAlignment="1">
      <alignment vertical="center" wrapText="1"/>
      <protection/>
    </xf>
    <xf numFmtId="0" fontId="15" fillId="33" borderId="13" xfId="65" applyFont="1" applyFill="1" applyBorder="1" applyAlignment="1">
      <alignment vertical="center" wrapText="1"/>
      <protection/>
    </xf>
    <xf numFmtId="203" fontId="19" fillId="33" borderId="17" xfId="43" applyNumberFormat="1" applyFont="1" applyFill="1" applyBorder="1" applyAlignment="1">
      <alignment horizontal="center" vertical="center" wrapText="1"/>
    </xf>
    <xf numFmtId="203" fontId="19" fillId="33" borderId="18" xfId="43" applyNumberFormat="1" applyFont="1" applyFill="1" applyBorder="1" applyAlignment="1">
      <alignment horizontal="center" vertical="center" wrapText="1"/>
    </xf>
    <xf numFmtId="3" fontId="18" fillId="33" borderId="18" xfId="73" applyNumberFormat="1" applyFont="1" applyFill="1" applyBorder="1" applyAlignment="1">
      <alignment horizontal="center" vertical="center" wrapText="1"/>
      <protection/>
    </xf>
    <xf numFmtId="203" fontId="0" fillId="33" borderId="18" xfId="43" applyNumberFormat="1" applyFont="1" applyFill="1" applyBorder="1" applyAlignment="1">
      <alignment/>
    </xf>
    <xf numFmtId="203" fontId="0" fillId="33" borderId="19" xfId="43" applyNumberFormat="1" applyFont="1" applyFill="1" applyBorder="1" applyAlignment="1">
      <alignment/>
    </xf>
    <xf numFmtId="49" fontId="21" fillId="33" borderId="20" xfId="78" applyNumberFormat="1" applyFont="1" applyFill="1" applyBorder="1" applyAlignment="1">
      <alignment horizontal="center"/>
      <protection/>
    </xf>
    <xf numFmtId="0" fontId="67" fillId="0" borderId="0" xfId="65" applyFont="1">
      <alignment/>
      <protection/>
    </xf>
    <xf numFmtId="0" fontId="74" fillId="0" borderId="0" xfId="65" applyFont="1" applyAlignment="1">
      <alignment vertical="center"/>
      <protection/>
    </xf>
    <xf numFmtId="0" fontId="75" fillId="0" borderId="0" xfId="65" applyFont="1" applyAlignment="1">
      <alignment vertical="center"/>
      <protection/>
    </xf>
    <xf numFmtId="0" fontId="74" fillId="0" borderId="118" xfId="65" applyFont="1" applyBorder="1" applyAlignment="1">
      <alignment horizontal="center" vertical="center"/>
      <protection/>
    </xf>
    <xf numFmtId="0" fontId="74" fillId="0" borderId="122" xfId="65" applyFont="1" applyBorder="1" applyAlignment="1">
      <alignment horizontal="center" vertical="center" wrapText="1"/>
      <protection/>
    </xf>
    <xf numFmtId="0" fontId="74" fillId="0" borderId="122" xfId="65" applyFont="1" applyBorder="1" applyAlignment="1">
      <alignment horizontal="center" vertical="center"/>
      <protection/>
    </xf>
    <xf numFmtId="0" fontId="74" fillId="0" borderId="123" xfId="65" applyFont="1" applyBorder="1" applyAlignment="1">
      <alignment horizontal="center" vertical="center" wrapText="1"/>
      <protection/>
    </xf>
    <xf numFmtId="0" fontId="67" fillId="0" borderId="123" xfId="65" applyFont="1" applyBorder="1" applyAlignment="1">
      <alignment horizontal="center" vertical="center"/>
      <protection/>
    </xf>
    <xf numFmtId="213" fontId="74" fillId="0" borderId="123" xfId="45" applyNumberFormat="1" applyFont="1" applyBorder="1" applyAlignment="1">
      <alignment horizontal="center" vertical="center"/>
    </xf>
    <xf numFmtId="203" fontId="54" fillId="0" borderId="123" xfId="45" applyNumberFormat="1" applyFont="1" applyFill="1" applyBorder="1" applyAlignment="1">
      <alignment horizontal="center"/>
    </xf>
    <xf numFmtId="3" fontId="76" fillId="0" borderId="105" xfId="65" applyNumberFormat="1" applyFont="1" applyBorder="1">
      <alignment/>
      <protection/>
    </xf>
    <xf numFmtId="0" fontId="74" fillId="0" borderId="123" xfId="65" applyFont="1" applyBorder="1" applyAlignment="1">
      <alignment horizontal="center" vertical="center"/>
      <protection/>
    </xf>
    <xf numFmtId="0" fontId="74" fillId="0" borderId="43" xfId="65" applyFont="1" applyBorder="1" applyAlignment="1">
      <alignment horizontal="center" vertical="center"/>
      <protection/>
    </xf>
    <xf numFmtId="0" fontId="74" fillId="33" borderId="124" xfId="20" applyFont="1" applyFill="1" applyBorder="1" applyAlignment="1">
      <alignment horizontal="center"/>
    </xf>
    <xf numFmtId="0" fontId="67" fillId="0" borderId="124" xfId="65" applyFont="1" applyFill="1" applyBorder="1" applyAlignment="1">
      <alignment vertical="center"/>
      <protection/>
    </xf>
    <xf numFmtId="203" fontId="74" fillId="0" borderId="43" xfId="45" applyNumberFormat="1" applyFont="1" applyFill="1" applyBorder="1" applyAlignment="1">
      <alignment horizontal="center" vertical="center"/>
    </xf>
    <xf numFmtId="203" fontId="74" fillId="0" borderId="124" xfId="45" applyNumberFormat="1" applyFont="1" applyFill="1" applyBorder="1" applyAlignment="1">
      <alignment vertical="center"/>
    </xf>
    <xf numFmtId="0" fontId="74" fillId="0" borderId="122" xfId="65" applyFont="1" applyBorder="1" applyAlignment="1">
      <alignment horizontal="center" vertical="center"/>
      <protection/>
    </xf>
    <xf numFmtId="0" fontId="74" fillId="0" borderId="118" xfId="65" applyFont="1" applyBorder="1" applyAlignment="1">
      <alignment horizontal="center" vertical="center"/>
      <protection/>
    </xf>
    <xf numFmtId="213" fontId="74" fillId="0" borderId="125" xfId="45" applyNumberFormat="1" applyFont="1" applyBorder="1" applyAlignment="1">
      <alignment horizontal="center" vertical="center"/>
    </xf>
    <xf numFmtId="0" fontId="67" fillId="0" borderId="123" xfId="65" applyFont="1" applyFill="1" applyBorder="1" applyAlignment="1">
      <alignment horizontal="center" vertical="center"/>
      <protection/>
    </xf>
    <xf numFmtId="0" fontId="74" fillId="0" borderId="124" xfId="65" applyFont="1" applyFill="1" applyBorder="1" applyAlignment="1">
      <alignment vertical="center"/>
      <protection/>
    </xf>
    <xf numFmtId="203" fontId="74" fillId="0" borderId="43" xfId="45" applyNumberFormat="1" applyFont="1" applyFill="1" applyBorder="1" applyAlignment="1">
      <alignment vertical="center"/>
    </xf>
    <xf numFmtId="203" fontId="74" fillId="0" borderId="126" xfId="45" applyNumberFormat="1" applyFont="1" applyFill="1" applyBorder="1" applyAlignment="1">
      <alignment vertical="center"/>
    </xf>
    <xf numFmtId="0" fontId="74" fillId="0" borderId="127" xfId="65" applyFont="1" applyBorder="1" applyAlignment="1">
      <alignment horizontal="center" vertical="center"/>
      <protection/>
    </xf>
    <xf numFmtId="0" fontId="74" fillId="0" borderId="123" xfId="65" applyFont="1" applyBorder="1" applyAlignment="1">
      <alignment horizontal="center" vertical="center"/>
      <protection/>
    </xf>
    <xf numFmtId="0" fontId="74" fillId="0" borderId="128" xfId="65" applyFont="1" applyBorder="1" applyAlignment="1">
      <alignment horizontal="center" vertical="center"/>
      <protection/>
    </xf>
    <xf numFmtId="0" fontId="67" fillId="0" borderId="43" xfId="65" applyFont="1" applyBorder="1" applyAlignment="1">
      <alignment vertical="top" wrapText="1"/>
      <protection/>
    </xf>
    <xf numFmtId="0" fontId="67" fillId="33" borderId="0" xfId="65" applyFont="1" applyFill="1">
      <alignment/>
      <protection/>
    </xf>
    <xf numFmtId="0" fontId="74" fillId="0" borderId="129" xfId="65" applyFont="1" applyBorder="1" applyAlignment="1">
      <alignment horizontal="center" vertical="center" wrapText="1"/>
      <protection/>
    </xf>
    <xf numFmtId="0" fontId="67" fillId="0" borderId="129" xfId="65" applyFont="1" applyBorder="1" applyAlignment="1">
      <alignment horizontal="center" vertical="center"/>
      <protection/>
    </xf>
    <xf numFmtId="0" fontId="74" fillId="0" borderId="129" xfId="65" applyFont="1" applyBorder="1" applyAlignment="1">
      <alignment horizontal="center" vertical="center"/>
      <protection/>
    </xf>
    <xf numFmtId="0" fontId="74" fillId="0" borderId="130" xfId="65" applyFont="1" applyBorder="1" applyAlignment="1">
      <alignment horizontal="center" vertical="center"/>
      <protection/>
    </xf>
    <xf numFmtId="0" fontId="74" fillId="36" borderId="38" xfId="65" applyFont="1" applyFill="1" applyBorder="1" applyAlignment="1">
      <alignment horizontal="center" vertical="center"/>
      <protection/>
    </xf>
    <xf numFmtId="0" fontId="74" fillId="36" borderId="41" xfId="65" applyFont="1" applyFill="1" applyBorder="1" applyAlignment="1">
      <alignment horizontal="center" vertical="center" wrapText="1"/>
      <protection/>
    </xf>
    <xf numFmtId="0" fontId="74" fillId="36" borderId="41" xfId="65" applyFont="1" applyFill="1" applyBorder="1" applyAlignment="1">
      <alignment horizontal="center" vertical="center"/>
      <protection/>
    </xf>
    <xf numFmtId="0" fontId="74" fillId="36" borderId="39" xfId="65" applyFont="1" applyFill="1" applyBorder="1" applyAlignment="1">
      <alignment horizontal="center" vertical="center" wrapText="1"/>
      <protection/>
    </xf>
    <xf numFmtId="0" fontId="74" fillId="36" borderId="42" xfId="65" applyFont="1" applyFill="1" applyBorder="1" applyAlignment="1">
      <alignment horizontal="center" vertical="center"/>
      <protection/>
    </xf>
    <xf numFmtId="0" fontId="67" fillId="0" borderId="129" xfId="65" applyFont="1" applyBorder="1" applyAlignment="1">
      <alignment vertical="top" wrapText="1"/>
      <protection/>
    </xf>
    <xf numFmtId="0" fontId="74" fillId="33" borderId="43" xfId="20" applyFont="1" applyFill="1" applyBorder="1" applyAlignment="1">
      <alignment horizontal="center"/>
    </xf>
    <xf numFmtId="0" fontId="67" fillId="0" borderId="43" xfId="65" applyFont="1" applyFill="1" applyBorder="1" applyAlignment="1">
      <alignment vertical="center"/>
      <protection/>
    </xf>
    <xf numFmtId="0" fontId="67" fillId="0" borderId="43" xfId="65" applyFont="1" applyFill="1" applyBorder="1" applyAlignment="1">
      <alignment horizontal="center" vertical="center"/>
      <protection/>
    </xf>
    <xf numFmtId="213" fontId="74" fillId="0" borderId="43" xfId="45" applyNumberFormat="1" applyFont="1" applyBorder="1" applyAlignment="1">
      <alignment horizontal="center" vertical="center"/>
    </xf>
    <xf numFmtId="213" fontId="74" fillId="0" borderId="64" xfId="45" applyNumberFormat="1" applyFont="1" applyFill="1" applyBorder="1" applyAlignment="1">
      <alignment vertical="center"/>
    </xf>
    <xf numFmtId="0" fontId="67" fillId="0" borderId="123" xfId="65" applyFont="1" applyBorder="1" applyAlignment="1">
      <alignment vertical="top" wrapText="1"/>
      <protection/>
    </xf>
    <xf numFmtId="180" fontId="74" fillId="0" borderId="123" xfId="65" applyNumberFormat="1" applyFont="1" applyBorder="1" applyAlignment="1">
      <alignment horizontal="center" vertical="center"/>
      <protection/>
    </xf>
    <xf numFmtId="180" fontId="74" fillId="0" borderId="131" xfId="65" applyNumberFormat="1" applyFont="1" applyBorder="1" applyAlignment="1">
      <alignment horizontal="center" vertical="center"/>
      <protection/>
    </xf>
    <xf numFmtId="0" fontId="67" fillId="0" borderId="118" xfId="65" applyFont="1" applyBorder="1" applyAlignment="1">
      <alignment vertical="center" wrapText="1"/>
      <protection/>
    </xf>
    <xf numFmtId="0" fontId="67" fillId="0" borderId="43" xfId="65" applyFont="1" applyBorder="1" applyAlignment="1">
      <alignment vertical="center" wrapText="1"/>
      <protection/>
    </xf>
    <xf numFmtId="0" fontId="67" fillId="0" borderId="123" xfId="65" applyFont="1" applyBorder="1" applyAlignment="1">
      <alignment vertical="center" wrapText="1"/>
      <protection/>
    </xf>
    <xf numFmtId="0" fontId="74" fillId="0" borderId="118" xfId="65" applyFont="1" applyBorder="1" applyAlignment="1">
      <alignment horizontal="center" vertical="center" wrapText="1"/>
      <protection/>
    </xf>
    <xf numFmtId="0" fontId="74" fillId="0" borderId="123" xfId="65" applyFont="1" applyBorder="1" applyAlignment="1">
      <alignment horizontal="center" vertical="center" wrapText="1"/>
      <protection/>
    </xf>
    <xf numFmtId="0" fontId="74" fillId="0" borderId="43" xfId="65" applyFont="1" applyBorder="1" applyAlignment="1">
      <alignment horizontal="center" vertical="center" wrapText="1"/>
      <protection/>
    </xf>
    <xf numFmtId="49" fontId="67" fillId="0" borderId="129" xfId="65" applyNumberFormat="1" applyFont="1" applyBorder="1" applyAlignment="1">
      <alignment horizontal="center" vertical="center"/>
      <protection/>
    </xf>
    <xf numFmtId="0" fontId="67" fillId="33" borderId="0" xfId="65" applyFont="1" applyFill="1" applyAlignment="1">
      <alignment horizontal="center"/>
      <protection/>
    </xf>
    <xf numFmtId="0" fontId="74" fillId="33" borderId="0" xfId="65" applyFont="1" applyFill="1" applyAlignment="1">
      <alignment horizontal="center" vertical="center"/>
      <protection/>
    </xf>
    <xf numFmtId="0" fontId="74" fillId="33" borderId="0" xfId="65" applyFont="1" applyFill="1" applyAlignment="1">
      <alignment vertical="center"/>
      <protection/>
    </xf>
    <xf numFmtId="49" fontId="67" fillId="0" borderId="105" xfId="65" applyNumberFormat="1" applyFont="1" applyBorder="1" applyAlignment="1">
      <alignment horizontal="center" vertical="center"/>
      <protection/>
    </xf>
    <xf numFmtId="203" fontId="74" fillId="33" borderId="0" xfId="45" applyNumberFormat="1" applyFont="1" applyFill="1" applyBorder="1" applyAlignment="1">
      <alignment vertical="center"/>
    </xf>
    <xf numFmtId="0" fontId="74" fillId="33" borderId="0" xfId="65" applyFont="1" applyFill="1" applyBorder="1" applyAlignment="1">
      <alignment horizontal="center" vertical="center"/>
      <protection/>
    </xf>
    <xf numFmtId="49" fontId="67" fillId="0" borderId="122" xfId="65" applyNumberFormat="1" applyFont="1" applyBorder="1" applyAlignment="1">
      <alignment horizontal="center" vertical="center"/>
      <protection/>
    </xf>
    <xf numFmtId="49" fontId="67" fillId="0" borderId="43" xfId="65" applyNumberFormat="1" applyFont="1" applyBorder="1" applyAlignment="1">
      <alignment horizontal="center" vertical="center"/>
      <protection/>
    </xf>
    <xf numFmtId="0" fontId="74" fillId="36" borderId="132" xfId="65" applyFont="1" applyFill="1" applyBorder="1" applyAlignment="1">
      <alignment horizontal="center" vertical="center" wrapText="1"/>
      <protection/>
    </xf>
    <xf numFmtId="0" fontId="74" fillId="0" borderId="133" xfId="65" applyFont="1" applyBorder="1" applyAlignment="1">
      <alignment horizontal="center" vertical="center"/>
      <protection/>
    </xf>
    <xf numFmtId="3" fontId="76" fillId="0" borderId="0" xfId="65" applyNumberFormat="1" applyFont="1" applyBorder="1">
      <alignment/>
      <protection/>
    </xf>
    <xf numFmtId="0" fontId="74" fillId="0" borderId="134" xfId="65" applyFont="1" applyBorder="1" applyAlignment="1">
      <alignment horizontal="center" vertical="center"/>
      <protection/>
    </xf>
    <xf numFmtId="203" fontId="74" fillId="0" borderId="135" xfId="45" applyNumberFormat="1" applyFont="1" applyBorder="1" applyAlignment="1">
      <alignment vertical="center"/>
    </xf>
    <xf numFmtId="0" fontId="74" fillId="0" borderId="136" xfId="65" applyFont="1" applyBorder="1" applyAlignment="1">
      <alignment horizontal="center" vertical="center" wrapText="1"/>
      <protection/>
    </xf>
    <xf numFmtId="0" fontId="67" fillId="0" borderId="136" xfId="65" applyFont="1" applyBorder="1" applyAlignment="1">
      <alignment vertical="center" wrapText="1"/>
      <protection/>
    </xf>
    <xf numFmtId="0" fontId="74" fillId="33" borderId="137" xfId="20" applyFont="1" applyFill="1" applyBorder="1" applyAlignment="1">
      <alignment horizontal="center"/>
    </xf>
    <xf numFmtId="0" fontId="67" fillId="0" borderId="137" xfId="65" applyFont="1" applyFill="1" applyBorder="1" applyAlignment="1">
      <alignment vertical="center"/>
      <protection/>
    </xf>
    <xf numFmtId="49" fontId="67" fillId="0" borderId="136" xfId="65" applyNumberFormat="1" applyFont="1" applyBorder="1" applyAlignment="1">
      <alignment horizontal="center" vertical="center"/>
      <protection/>
    </xf>
    <xf numFmtId="203" fontId="74" fillId="0" borderId="137" xfId="45" applyNumberFormat="1" applyFont="1" applyFill="1" applyBorder="1" applyAlignment="1">
      <alignment vertical="center"/>
    </xf>
    <xf numFmtId="203" fontId="74" fillId="0" borderId="138" xfId="45" applyNumberFormat="1" applyFont="1" applyFill="1" applyBorder="1" applyAlignment="1">
      <alignment vertical="center"/>
    </xf>
    <xf numFmtId="0" fontId="74" fillId="0" borderId="137" xfId="65" applyFont="1" applyBorder="1" applyAlignment="1">
      <alignment horizontal="center" vertical="center"/>
      <protection/>
    </xf>
    <xf numFmtId="203" fontId="74" fillId="0" borderId="139" xfId="45" applyNumberFormat="1" applyFont="1" applyBorder="1" applyAlignment="1">
      <alignment vertical="center"/>
    </xf>
    <xf numFmtId="0" fontId="46" fillId="33" borderId="0" xfId="69" applyFont="1" applyFill="1">
      <alignment/>
      <protection/>
    </xf>
    <xf numFmtId="49" fontId="21" fillId="33" borderId="48" xfId="78" applyNumberFormat="1" applyFont="1" applyFill="1" applyBorder="1" applyAlignment="1">
      <alignment horizontal="center"/>
      <protection/>
    </xf>
    <xf numFmtId="3" fontId="0" fillId="33" borderId="48" xfId="43" applyNumberFormat="1" applyFill="1" applyBorder="1" applyAlignment="1">
      <alignment/>
    </xf>
    <xf numFmtId="3" fontId="0" fillId="33" borderId="48" xfId="43" applyNumberFormat="1" applyFill="1" applyBorder="1" applyAlignment="1">
      <alignment wrapText="1"/>
    </xf>
    <xf numFmtId="3" fontId="0" fillId="33" borderId="93" xfId="43" applyNumberFormat="1" applyFill="1" applyBorder="1" applyAlignment="1">
      <alignment wrapText="1"/>
    </xf>
    <xf numFmtId="3" fontId="0" fillId="35" borderId="48" xfId="43" applyNumberFormat="1" applyFill="1" applyBorder="1" applyAlignment="1">
      <alignment/>
    </xf>
    <xf numFmtId="3" fontId="0" fillId="35" borderId="48" xfId="43" applyNumberFormat="1" applyFill="1" applyBorder="1" applyAlignment="1">
      <alignment wrapText="1"/>
    </xf>
    <xf numFmtId="3" fontId="0" fillId="33" borderId="83" xfId="43" applyNumberFormat="1" applyFill="1" applyBorder="1" applyAlignment="1">
      <alignment/>
    </xf>
    <xf numFmtId="3" fontId="0" fillId="33" borderId="83" xfId="43" applyNumberFormat="1" applyFill="1" applyBorder="1" applyAlignment="1">
      <alignment wrapText="1"/>
    </xf>
    <xf numFmtId="0" fontId="21" fillId="33" borderId="140" xfId="76" applyFont="1" applyFill="1" applyBorder="1">
      <alignment/>
      <protection/>
    </xf>
    <xf numFmtId="49" fontId="21" fillId="33" borderId="65" xfId="78" applyNumberFormat="1" applyFont="1" applyFill="1" applyBorder="1" applyAlignment="1">
      <alignment horizontal="center"/>
      <protection/>
    </xf>
    <xf numFmtId="0" fontId="21" fillId="33" borderId="48" xfId="75" applyFont="1" applyFill="1" applyBorder="1" applyAlignment="1">
      <alignment horizontal="center" wrapText="1"/>
      <protection/>
    </xf>
    <xf numFmtId="49" fontId="21" fillId="33" borderId="141" xfId="78" applyNumberFormat="1" applyFont="1" applyFill="1" applyBorder="1">
      <alignment/>
      <protection/>
    </xf>
    <xf numFmtId="0" fontId="17" fillId="33" borderId="9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17" fillId="0" borderId="118" xfId="0" applyFont="1" applyBorder="1" applyAlignment="1">
      <alignment horizontal="center"/>
    </xf>
    <xf numFmtId="3" fontId="15" fillId="33" borderId="142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3" fontId="21" fillId="33" borderId="60" xfId="78" applyNumberFormat="1" applyFont="1" applyFill="1" applyBorder="1" applyAlignment="1">
      <alignment horizontal="center"/>
      <protection/>
    </xf>
    <xf numFmtId="3" fontId="21" fillId="33" borderId="59" xfId="78" applyNumberFormat="1" applyFont="1" applyFill="1" applyBorder="1" applyAlignment="1">
      <alignment horizontal="center"/>
      <protection/>
    </xf>
    <xf numFmtId="0" fontId="47" fillId="33" borderId="48" xfId="0" applyFont="1" applyFill="1" applyBorder="1" applyAlignment="1">
      <alignment horizontal="center"/>
    </xf>
    <xf numFmtId="0" fontId="43" fillId="33" borderId="48" xfId="0" applyFont="1" applyFill="1" applyBorder="1" applyAlignment="1">
      <alignment horizontal="center"/>
    </xf>
    <xf numFmtId="0" fontId="46" fillId="35" borderId="100" xfId="0" applyFont="1" applyFill="1" applyBorder="1" applyAlignment="1">
      <alignment horizontal="center"/>
    </xf>
    <xf numFmtId="0" fontId="47" fillId="35" borderId="100" xfId="0" applyFont="1" applyFill="1" applyBorder="1" applyAlignment="1">
      <alignment horizontal="center"/>
    </xf>
    <xf numFmtId="0" fontId="0" fillId="33" borderId="0" xfId="75" applyFill="1">
      <alignment/>
      <protection/>
    </xf>
    <xf numFmtId="0" fontId="0" fillId="0" borderId="0" xfId="75">
      <alignment/>
      <protection/>
    </xf>
    <xf numFmtId="0" fontId="46" fillId="35" borderId="66" xfId="0" applyFont="1" applyFill="1" applyBorder="1" applyAlignment="1">
      <alignment/>
    </xf>
    <xf numFmtId="3" fontId="43" fillId="33" borderId="0" xfId="78" applyNumberFormat="1" applyFont="1" applyFill="1" applyAlignment="1">
      <alignment horizontal="center"/>
      <protection/>
    </xf>
    <xf numFmtId="0" fontId="47" fillId="35" borderId="0" xfId="71" applyFont="1" applyFill="1">
      <alignment/>
      <protection/>
    </xf>
    <xf numFmtId="0" fontId="46" fillId="33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  <xf numFmtId="0" fontId="46" fillId="33" borderId="0" xfId="0" applyFont="1" applyFill="1" applyAlignment="1">
      <alignment horizontal="centerContinuous" wrapText="1"/>
    </xf>
    <xf numFmtId="0" fontId="46" fillId="35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3" fillId="33" borderId="143" xfId="75" applyFont="1" applyFill="1" applyBorder="1" applyAlignment="1">
      <alignment horizontal="center" vertical="center" wrapText="1"/>
      <protection/>
    </xf>
    <xf numFmtId="0" fontId="43" fillId="33" borderId="18" xfId="75" applyFont="1" applyFill="1" applyBorder="1" applyAlignment="1">
      <alignment horizontal="center" vertical="center" wrapText="1"/>
      <protection/>
    </xf>
    <xf numFmtId="0" fontId="43" fillId="33" borderId="19" xfId="75" applyFont="1" applyFill="1" applyBorder="1" applyAlignment="1">
      <alignment horizontal="center" vertical="center" wrapText="1"/>
      <protection/>
    </xf>
    <xf numFmtId="0" fontId="47" fillId="33" borderId="11" xfId="68" applyFont="1" applyFill="1" applyBorder="1" applyAlignment="1">
      <alignment horizontal="center" vertical="center"/>
      <protection/>
    </xf>
    <xf numFmtId="0" fontId="46" fillId="33" borderId="46" xfId="75" applyFont="1" applyFill="1" applyBorder="1" applyAlignment="1">
      <alignment horizontal="right"/>
      <protection/>
    </xf>
    <xf numFmtId="0" fontId="46" fillId="33" borderId="81" xfId="75" applyFont="1" applyFill="1" applyBorder="1" applyAlignment="1">
      <alignment horizontal="right"/>
      <protection/>
    </xf>
    <xf numFmtId="0" fontId="46" fillId="33" borderId="0" xfId="75" applyFont="1" applyFill="1" applyBorder="1" applyAlignment="1">
      <alignment horizontal="right"/>
      <protection/>
    </xf>
    <xf numFmtId="0" fontId="46" fillId="33" borderId="66" xfId="75" applyFont="1" applyFill="1" applyBorder="1" applyAlignment="1">
      <alignment horizontal="right"/>
      <protection/>
    </xf>
    <xf numFmtId="0" fontId="46" fillId="33" borderId="44" xfId="75" applyFont="1" applyFill="1" applyBorder="1" applyAlignment="1">
      <alignment horizontal="right"/>
      <protection/>
    </xf>
    <xf numFmtId="0" fontId="46" fillId="33" borderId="86" xfId="75" applyFont="1" applyFill="1" applyBorder="1" applyAlignment="1">
      <alignment horizontal="right"/>
      <protection/>
    </xf>
    <xf numFmtId="0" fontId="43" fillId="33" borderId="48" xfId="0" applyFont="1" applyFill="1" applyBorder="1" applyAlignment="1">
      <alignment vertical="center" wrapText="1"/>
    </xf>
    <xf numFmtId="0" fontId="46" fillId="33" borderId="144" xfId="74" applyFont="1" applyFill="1" applyBorder="1" applyAlignment="1">
      <alignment horizontal="center" wrapText="1"/>
    </xf>
    <xf numFmtId="0" fontId="46" fillId="33" borderId="10" xfId="74" applyFont="1" applyFill="1" applyBorder="1" applyAlignment="1">
      <alignment horizontal="center"/>
    </xf>
    <xf numFmtId="0" fontId="46" fillId="33" borderId="12" xfId="74" applyFont="1" applyFill="1" applyBorder="1" applyAlignment="1">
      <alignment horizontal="center"/>
    </xf>
    <xf numFmtId="0" fontId="43" fillId="33" borderId="142" xfId="75" applyFont="1" applyFill="1" applyBorder="1" applyAlignment="1">
      <alignment horizontal="center" vertical="center" wrapText="1"/>
      <protection/>
    </xf>
    <xf numFmtId="0" fontId="43" fillId="33" borderId="11" xfId="75" applyFont="1" applyFill="1" applyBorder="1" applyAlignment="1">
      <alignment horizontal="center" vertical="center" wrapText="1"/>
      <protection/>
    </xf>
    <xf numFmtId="0" fontId="43" fillId="33" borderId="13" xfId="75" applyFont="1" applyFill="1" applyBorder="1" applyAlignment="1">
      <alignment horizontal="center" vertical="center" wrapText="1"/>
      <protection/>
    </xf>
    <xf numFmtId="0" fontId="46" fillId="33" borderId="142" xfId="74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47" fillId="33" borderId="142" xfId="74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21" fillId="33" borderId="142" xfId="75" applyFont="1" applyFill="1" applyBorder="1" applyAlignment="1">
      <alignment horizontal="center" vertical="center"/>
      <protection/>
    </xf>
    <xf numFmtId="0" fontId="21" fillId="33" borderId="142" xfId="68" applyFont="1" applyFill="1" applyBorder="1" applyAlignment="1">
      <alignment horizontal="center" vertical="center"/>
      <protection/>
    </xf>
    <xf numFmtId="3" fontId="21" fillId="33" borderId="65" xfId="78" applyNumberFormat="1" applyFont="1" applyFill="1" applyBorder="1" applyAlignment="1">
      <alignment horizontal="center"/>
      <protection/>
    </xf>
    <xf numFmtId="3" fontId="21" fillId="33" borderId="60" xfId="78" applyNumberFormat="1" applyFont="1" applyFill="1" applyBorder="1" applyAlignment="1">
      <alignment horizontal="center"/>
      <protection/>
    </xf>
    <xf numFmtId="3" fontId="21" fillId="33" borderId="45" xfId="70" applyNumberFormat="1" applyFont="1" applyFill="1" applyBorder="1" applyAlignment="1">
      <alignment horizontal="left"/>
      <protection/>
    </xf>
    <xf numFmtId="3" fontId="21" fillId="33" borderId="46" xfId="70" applyNumberFormat="1" applyFont="1" applyFill="1" applyBorder="1" applyAlignment="1">
      <alignment horizontal="left"/>
      <protection/>
    </xf>
    <xf numFmtId="0" fontId="43" fillId="33" borderId="118" xfId="0" applyFont="1" applyFill="1" applyBorder="1" applyAlignment="1">
      <alignment vertical="center" wrapText="1"/>
    </xf>
    <xf numFmtId="0" fontId="43" fillId="33" borderId="105" xfId="0" applyFont="1" applyFill="1" applyBorder="1" applyAlignment="1">
      <alignment vertical="center" wrapText="1"/>
    </xf>
    <xf numFmtId="0" fontId="43" fillId="33" borderId="43" xfId="0" applyFont="1" applyFill="1" applyBorder="1" applyAlignment="1">
      <alignment vertical="center" wrapText="1"/>
    </xf>
    <xf numFmtId="0" fontId="48" fillId="37" borderId="0" xfId="78" applyFont="1" applyFill="1" applyBorder="1" applyAlignment="1">
      <alignment horizontal="center"/>
      <protection/>
    </xf>
    <xf numFmtId="0" fontId="48" fillId="37" borderId="66" xfId="78" applyFont="1" applyFill="1" applyBorder="1" applyAlignment="1">
      <alignment horizontal="center"/>
      <protection/>
    </xf>
    <xf numFmtId="3" fontId="21" fillId="33" borderId="59" xfId="78" applyNumberFormat="1" applyFont="1" applyFill="1" applyBorder="1" applyAlignment="1">
      <alignment horizontal="center"/>
      <protection/>
    </xf>
    <xf numFmtId="0" fontId="74" fillId="0" borderId="145" xfId="65" applyFont="1" applyBorder="1" applyAlignment="1">
      <alignment horizontal="center" vertical="center" wrapText="1"/>
      <protection/>
    </xf>
    <xf numFmtId="0" fontId="74" fillId="0" borderId="146" xfId="65" applyFont="1" applyBorder="1" applyAlignment="1">
      <alignment horizontal="center" vertical="center" wrapText="1"/>
      <protection/>
    </xf>
    <xf numFmtId="0" fontId="74" fillId="0" borderId="147" xfId="65" applyFont="1" applyBorder="1" applyAlignment="1">
      <alignment horizontal="center" vertical="center" wrapText="1"/>
      <protection/>
    </xf>
    <xf numFmtId="0" fontId="77" fillId="33" borderId="148" xfId="0" applyFont="1" applyFill="1" applyBorder="1" applyAlignment="1">
      <alignment horizontal="left" vertical="center" wrapText="1"/>
    </xf>
    <xf numFmtId="0" fontId="77" fillId="33" borderId="0" xfId="0" applyFont="1" applyFill="1" applyBorder="1" applyAlignment="1">
      <alignment horizontal="left" vertical="center" wrapText="1"/>
    </xf>
    <xf numFmtId="0" fontId="43" fillId="33" borderId="59" xfId="0" applyFont="1" applyFill="1" applyBorder="1" applyAlignment="1">
      <alignment horizontal="center"/>
    </xf>
    <xf numFmtId="0" fontId="43" fillId="33" borderId="65" xfId="0" applyFont="1" applyFill="1" applyBorder="1" applyAlignment="1">
      <alignment horizontal="center"/>
    </xf>
    <xf numFmtId="0" fontId="43" fillId="33" borderId="60" xfId="0" applyFont="1" applyFill="1" applyBorder="1" applyAlignment="1">
      <alignment horizontal="center"/>
    </xf>
    <xf numFmtId="0" fontId="74" fillId="0" borderId="21" xfId="65" applyFont="1" applyBorder="1" applyAlignment="1">
      <alignment horizontal="center" vertical="center" wrapText="1"/>
      <protection/>
    </xf>
    <xf numFmtId="0" fontId="74" fillId="0" borderId="149" xfId="65" applyFont="1" applyBorder="1" applyAlignment="1">
      <alignment horizontal="left" vertical="center" wrapText="1"/>
      <protection/>
    </xf>
    <xf numFmtId="0" fontId="74" fillId="0" borderId="150" xfId="65" applyFont="1" applyBorder="1" applyAlignment="1">
      <alignment horizontal="left" vertical="center" wrapText="1"/>
      <protection/>
    </xf>
    <xf numFmtId="0" fontId="74" fillId="0" borderId="22" xfId="65" applyFont="1" applyBorder="1" applyAlignment="1">
      <alignment horizontal="left" vertical="center" wrapText="1"/>
      <protection/>
    </xf>
    <xf numFmtId="0" fontId="46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43" fillId="33" borderId="48" xfId="0" applyFont="1" applyFill="1" applyBorder="1" applyAlignment="1">
      <alignment horizontal="center"/>
    </xf>
    <xf numFmtId="3" fontId="21" fillId="33" borderId="59" xfId="78" applyNumberFormat="1" applyFont="1" applyFill="1" applyBorder="1" applyAlignment="1">
      <alignment horizontal="left"/>
      <protection/>
    </xf>
    <xf numFmtId="3" fontId="21" fillId="33" borderId="65" xfId="78" applyNumberFormat="1" applyFont="1" applyFill="1" applyBorder="1" applyAlignment="1">
      <alignment horizontal="left"/>
      <protection/>
    </xf>
    <xf numFmtId="3" fontId="21" fillId="33" borderId="60" xfId="78" applyNumberFormat="1" applyFont="1" applyFill="1" applyBorder="1" applyAlignment="1">
      <alignment horizontal="left"/>
      <protection/>
    </xf>
    <xf numFmtId="0" fontId="42" fillId="0" borderId="118" xfId="65" applyFont="1" applyBorder="1" applyAlignment="1">
      <alignment vertical="center" wrapText="1"/>
      <protection/>
    </xf>
    <xf numFmtId="0" fontId="42" fillId="0" borderId="105" xfId="65" applyFont="1" applyBorder="1" applyAlignment="1">
      <alignment vertical="center" wrapText="1"/>
      <protection/>
    </xf>
    <xf numFmtId="0" fontId="42" fillId="0" borderId="43" xfId="65" applyFont="1" applyBorder="1" applyAlignment="1">
      <alignment vertical="center" wrapText="1"/>
      <protection/>
    </xf>
    <xf numFmtId="0" fontId="42" fillId="0" borderId="59" xfId="65" applyFont="1" applyBorder="1" applyAlignment="1">
      <alignment horizontal="center"/>
      <protection/>
    </xf>
    <xf numFmtId="0" fontId="42" fillId="0" borderId="60" xfId="65" applyFont="1" applyBorder="1" applyAlignment="1">
      <alignment horizontal="center"/>
      <protection/>
    </xf>
    <xf numFmtId="49" fontId="12" fillId="33" borderId="0" xfId="78" applyNumberFormat="1" applyFont="1" applyFill="1" applyBorder="1" applyAlignment="1">
      <alignment horizontal="center"/>
      <protection/>
    </xf>
    <xf numFmtId="3" fontId="21" fillId="33" borderId="151" xfId="78" applyNumberFormat="1" applyFont="1" applyFill="1" applyBorder="1" applyAlignment="1">
      <alignment horizontal="center"/>
      <protection/>
    </xf>
    <xf numFmtId="3" fontId="21" fillId="33" borderId="4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 applyAlignment="1">
      <alignment horizontal="center"/>
      <protection/>
    </xf>
    <xf numFmtId="3" fontId="12" fillId="33" borderId="0" xfId="78" applyNumberFormat="1" applyFont="1" applyFill="1" applyBorder="1" applyAlignment="1">
      <alignment/>
      <protection/>
    </xf>
    <xf numFmtId="0" fontId="1" fillId="33" borderId="0" xfId="65" applyFont="1" applyFill="1" applyBorder="1" applyAlignment="1">
      <alignment/>
      <protection/>
    </xf>
    <xf numFmtId="3" fontId="21" fillId="33" borderId="46" xfId="78" applyNumberFormat="1" applyFont="1" applyFill="1" applyBorder="1" applyAlignment="1">
      <alignment horizontal="center" vertical="center"/>
      <protection/>
    </xf>
    <xf numFmtId="3" fontId="21" fillId="33" borderId="152" xfId="78" applyNumberFormat="1" applyFont="1" applyFill="1" applyBorder="1" applyAlignment="1">
      <alignment horizontal="center" vertical="center"/>
      <protection/>
    </xf>
    <xf numFmtId="3" fontId="21" fillId="33" borderId="0" xfId="78" applyNumberFormat="1" applyFont="1" applyFill="1" applyBorder="1" applyAlignment="1">
      <alignment horizontal="center" vertical="center"/>
      <protection/>
    </xf>
    <xf numFmtId="3" fontId="21" fillId="33" borderId="62" xfId="78" applyNumberFormat="1" applyFont="1" applyFill="1" applyBorder="1" applyAlignment="1">
      <alignment horizontal="center" vertical="center"/>
      <protection/>
    </xf>
    <xf numFmtId="49" fontId="21" fillId="33" borderId="153" xfId="78" applyNumberFormat="1" applyFont="1" applyFill="1" applyBorder="1" applyAlignment="1">
      <alignment horizontal="center" vertical="center" wrapText="1"/>
      <protection/>
    </xf>
    <xf numFmtId="49" fontId="21" fillId="33" borderId="22" xfId="78" applyNumberFormat="1" applyFont="1" applyFill="1" applyBorder="1" applyAlignment="1">
      <alignment horizontal="center" vertical="center" wrapText="1"/>
      <protection/>
    </xf>
    <xf numFmtId="49" fontId="21" fillId="33" borderId="20" xfId="78" applyNumberFormat="1" applyFont="1" applyFill="1" applyBorder="1" applyAlignment="1">
      <alignment horizontal="center"/>
      <protection/>
    </xf>
    <xf numFmtId="49" fontId="21" fillId="33" borderId="154" xfId="78" applyNumberFormat="1" applyFont="1" applyFill="1" applyBorder="1" applyAlignment="1">
      <alignment horizontal="center"/>
      <protection/>
    </xf>
    <xf numFmtId="0" fontId="21" fillId="33" borderId="59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left"/>
    </xf>
    <xf numFmtId="0" fontId="21" fillId="33" borderId="155" xfId="76" applyFont="1" applyFill="1" applyBorder="1" applyAlignment="1">
      <alignment horizontal="center"/>
      <protection/>
    </xf>
    <xf numFmtId="0" fontId="21" fillId="33" borderId="156" xfId="76" applyFont="1" applyFill="1" applyBorder="1" applyAlignment="1">
      <alignment horizontal="center"/>
      <protection/>
    </xf>
    <xf numFmtId="0" fontId="43" fillId="33" borderId="59" xfId="76" applyFont="1" applyFill="1" applyBorder="1" applyAlignment="1">
      <alignment horizontal="left"/>
      <protection/>
    </xf>
    <xf numFmtId="0" fontId="43" fillId="33" borderId="60" xfId="76" applyFont="1" applyFill="1" applyBorder="1" applyAlignment="1">
      <alignment horizontal="left"/>
      <protection/>
    </xf>
    <xf numFmtId="0" fontId="47" fillId="35" borderId="59" xfId="76" applyFont="1" applyFill="1" applyBorder="1" applyAlignment="1">
      <alignment horizontal="left"/>
      <protection/>
    </xf>
    <xf numFmtId="0" fontId="47" fillId="35" borderId="60" xfId="76" applyFont="1" applyFill="1" applyBorder="1" applyAlignment="1">
      <alignment horizontal="left"/>
      <protection/>
    </xf>
    <xf numFmtId="0" fontId="46" fillId="35" borderId="102" xfId="0" applyFont="1" applyFill="1" applyBorder="1" applyAlignment="1">
      <alignment horizontal="center"/>
    </xf>
    <xf numFmtId="0" fontId="46" fillId="35" borderId="157" xfId="0" applyFont="1" applyFill="1" applyBorder="1" applyAlignment="1">
      <alignment horizontal="center"/>
    </xf>
    <xf numFmtId="0" fontId="43" fillId="33" borderId="59" xfId="76" applyFont="1" applyFill="1" applyBorder="1" applyAlignment="1">
      <alignment horizontal="center"/>
      <protection/>
    </xf>
    <xf numFmtId="0" fontId="43" fillId="33" borderId="60" xfId="76" applyFont="1" applyFill="1" applyBorder="1" applyAlignment="1">
      <alignment horizontal="center"/>
      <protection/>
    </xf>
    <xf numFmtId="0" fontId="43" fillId="33" borderId="59" xfId="75" applyFont="1" applyFill="1" applyBorder="1" applyAlignment="1">
      <alignment horizontal="center"/>
      <protection/>
    </xf>
    <xf numFmtId="0" fontId="43" fillId="33" borderId="60" xfId="75" applyFont="1" applyFill="1" applyBorder="1" applyAlignment="1">
      <alignment horizontal="center"/>
      <protection/>
    </xf>
    <xf numFmtId="203" fontId="15" fillId="33" borderId="143" xfId="43" applyNumberFormat="1" applyFont="1" applyFill="1" applyBorder="1" applyAlignment="1">
      <alignment horizontal="center" vertical="center" wrapText="1"/>
    </xf>
    <xf numFmtId="203" fontId="15" fillId="33" borderId="19" xfId="43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vertical="center" wrapText="1"/>
    </xf>
    <xf numFmtId="203" fontId="15" fillId="33" borderId="142" xfId="43" applyNumberFormat="1" applyFont="1" applyFill="1" applyBorder="1" applyAlignment="1">
      <alignment horizontal="center" vertical="center" wrapText="1"/>
    </xf>
    <xf numFmtId="203" fontId="15" fillId="33" borderId="13" xfId="43" applyNumberFormat="1" applyFont="1" applyFill="1" applyBorder="1" applyAlignment="1">
      <alignment horizontal="center" vertical="center" wrapText="1"/>
    </xf>
    <xf numFmtId="49" fontId="15" fillId="33" borderId="142" xfId="65" applyNumberFormat="1" applyFont="1" applyFill="1" applyBorder="1" applyAlignment="1">
      <alignment horizontal="center" vertical="center" wrapText="1"/>
      <protection/>
    </xf>
    <xf numFmtId="49" fontId="15" fillId="33" borderId="13" xfId="65" applyNumberFormat="1" applyFont="1" applyFill="1" applyBorder="1" applyAlignment="1">
      <alignment horizontal="center" vertical="center" wrapText="1"/>
      <protection/>
    </xf>
    <xf numFmtId="0" fontId="15" fillId="33" borderId="142" xfId="65" applyFont="1" applyFill="1" applyBorder="1" applyAlignment="1">
      <alignment horizontal="center" vertical="center" wrapText="1"/>
      <protection/>
    </xf>
    <xf numFmtId="0" fontId="15" fillId="33" borderId="13" xfId="65" applyFont="1" applyFill="1" applyBorder="1" applyAlignment="1">
      <alignment horizontal="center" vertical="center" wrapText="1"/>
      <protection/>
    </xf>
    <xf numFmtId="3" fontId="15" fillId="33" borderId="142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0" fontId="15" fillId="33" borderId="142" xfId="72" applyFont="1" applyFill="1" applyBorder="1" applyAlignment="1">
      <alignment horizontal="center" vertical="center" wrapText="1"/>
      <protection/>
    </xf>
    <xf numFmtId="0" fontId="15" fillId="33" borderId="13" xfId="72" applyFont="1" applyFill="1" applyBorder="1" applyAlignment="1">
      <alignment horizontal="center" vertical="center" wrapText="1"/>
      <protection/>
    </xf>
    <xf numFmtId="49" fontId="15" fillId="33" borderId="14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0" fontId="15" fillId="33" borderId="144" xfId="65" applyFont="1" applyFill="1" applyBorder="1" applyAlignment="1">
      <alignment horizontal="center" vertical="center" wrapText="1"/>
      <protection/>
    </xf>
    <xf numFmtId="0" fontId="15" fillId="33" borderId="12" xfId="65" applyFont="1" applyFill="1" applyBorder="1" applyAlignment="1">
      <alignment horizontal="center" vertical="center" wrapText="1"/>
      <protection/>
    </xf>
    <xf numFmtId="3" fontId="15" fillId="33" borderId="158" xfId="0" applyNumberFormat="1" applyFont="1" applyFill="1" applyBorder="1" applyAlignment="1">
      <alignment horizontal="center" vertical="center" wrapText="1"/>
    </xf>
    <xf numFmtId="3" fontId="15" fillId="33" borderId="121" xfId="0" applyNumberFormat="1" applyFont="1" applyFill="1" applyBorder="1" applyAlignment="1">
      <alignment horizontal="center" vertical="center" wrapText="1"/>
    </xf>
    <xf numFmtId="0" fontId="15" fillId="33" borderId="159" xfId="65" applyFont="1" applyFill="1" applyBorder="1" applyAlignment="1">
      <alignment horizontal="center" vertical="center" wrapText="1"/>
      <protection/>
    </xf>
    <xf numFmtId="0" fontId="15" fillId="33" borderId="160" xfId="65" applyFont="1" applyFill="1" applyBorder="1" applyAlignment="1">
      <alignment horizontal="center" vertical="center" wrapText="1"/>
      <protection/>
    </xf>
    <xf numFmtId="203" fontId="15" fillId="33" borderId="158" xfId="43" applyNumberFormat="1" applyFont="1" applyFill="1" applyBorder="1" applyAlignment="1">
      <alignment horizontal="center" vertical="center" wrapText="1"/>
    </xf>
    <xf numFmtId="203" fontId="15" fillId="33" borderId="121" xfId="43" applyNumberFormat="1" applyFont="1" applyFill="1" applyBorder="1" applyAlignment="1">
      <alignment horizontal="center" vertical="center" wrapText="1"/>
    </xf>
    <xf numFmtId="49" fontId="15" fillId="33" borderId="158" xfId="0" applyNumberFormat="1" applyFont="1" applyFill="1" applyBorder="1" applyAlignment="1">
      <alignment horizontal="center" vertical="center" wrapText="1"/>
    </xf>
    <xf numFmtId="49" fontId="15" fillId="33" borderId="121" xfId="0" applyNumberFormat="1" applyFont="1" applyFill="1" applyBorder="1" applyAlignment="1">
      <alignment horizontal="center" vertical="center" wrapText="1"/>
    </xf>
    <xf numFmtId="0" fontId="15" fillId="33" borderId="161" xfId="65" applyFont="1" applyFill="1" applyBorder="1" applyAlignment="1">
      <alignment horizontal="center" vertical="center" wrapText="1"/>
      <protection/>
    </xf>
    <xf numFmtId="0" fontId="15" fillId="33" borderId="162" xfId="65" applyFont="1" applyFill="1" applyBorder="1" applyAlignment="1">
      <alignment horizontal="center" vertical="center" wrapText="1"/>
      <protection/>
    </xf>
    <xf numFmtId="0" fontId="15" fillId="33" borderId="163" xfId="65" applyFont="1" applyFill="1" applyBorder="1" applyAlignment="1">
      <alignment horizontal="center" vertical="center" wrapText="1"/>
      <protection/>
    </xf>
    <xf numFmtId="0" fontId="15" fillId="33" borderId="164" xfId="65" applyFont="1" applyFill="1" applyBorder="1" applyAlignment="1">
      <alignment horizontal="center" vertical="center" wrapText="1"/>
      <protection/>
    </xf>
    <xf numFmtId="2" fontId="21" fillId="33" borderId="47" xfId="73" applyNumberFormat="1" applyFont="1" applyFill="1" applyBorder="1" applyAlignment="1">
      <alignment horizontal="left"/>
      <protection/>
    </xf>
    <xf numFmtId="2" fontId="21" fillId="33" borderId="0" xfId="73" applyNumberFormat="1" applyFont="1" applyFill="1" applyBorder="1" applyAlignment="1">
      <alignment horizontal="left"/>
      <protection/>
    </xf>
    <xf numFmtId="0" fontId="15" fillId="33" borderId="158" xfId="65" applyFont="1" applyFill="1" applyBorder="1" applyAlignment="1">
      <alignment horizontal="center" vertical="center" wrapText="1"/>
      <protection/>
    </xf>
    <xf numFmtId="0" fontId="15" fillId="33" borderId="121" xfId="65" applyFont="1" applyFill="1" applyBorder="1" applyAlignment="1">
      <alignment horizontal="center" vertical="center" wrapText="1"/>
      <protection/>
    </xf>
    <xf numFmtId="49" fontId="15" fillId="33" borderId="158" xfId="65" applyNumberFormat="1" applyFont="1" applyFill="1" applyBorder="1" applyAlignment="1">
      <alignment horizontal="center" vertical="center" wrapText="1"/>
      <protection/>
    </xf>
    <xf numFmtId="49" fontId="15" fillId="33" borderId="121" xfId="65" applyNumberFormat="1" applyFont="1" applyFill="1" applyBorder="1" applyAlignment="1">
      <alignment horizontal="center" vertical="center" wrapText="1"/>
      <protection/>
    </xf>
    <xf numFmtId="203" fontId="15" fillId="33" borderId="163" xfId="43" applyNumberFormat="1" applyFont="1" applyFill="1" applyBorder="1" applyAlignment="1">
      <alignment horizontal="center" vertical="center" wrapText="1"/>
    </xf>
    <xf numFmtId="203" fontId="15" fillId="33" borderId="164" xfId="43" applyNumberFormat="1" applyFont="1" applyFill="1" applyBorder="1" applyAlignment="1">
      <alignment horizontal="center" vertical="center" wrapText="1"/>
    </xf>
    <xf numFmtId="203" fontId="15" fillId="33" borderId="161" xfId="43" applyNumberFormat="1" applyFont="1" applyFill="1" applyBorder="1" applyAlignment="1">
      <alignment horizontal="center" vertical="center" wrapText="1"/>
    </xf>
    <xf numFmtId="203" fontId="15" fillId="33" borderId="46" xfId="43" applyNumberFormat="1" applyFont="1" applyFill="1" applyBorder="1" applyAlignment="1">
      <alignment horizontal="center" vertical="center" wrapText="1"/>
    </xf>
    <xf numFmtId="203" fontId="15" fillId="33" borderId="162" xfId="43" applyNumberFormat="1" applyFont="1" applyFill="1" applyBorder="1" applyAlignment="1">
      <alignment horizontal="center" vertical="center" wrapText="1"/>
    </xf>
    <xf numFmtId="0" fontId="15" fillId="33" borderId="158" xfId="72" applyFont="1" applyFill="1" applyBorder="1" applyAlignment="1">
      <alignment horizontal="center" vertical="center" wrapText="1"/>
      <protection/>
    </xf>
    <xf numFmtId="0" fontId="15" fillId="33" borderId="121" xfId="72" applyFont="1" applyFill="1" applyBorder="1" applyAlignment="1">
      <alignment horizontal="center" vertical="center" wrapText="1"/>
      <protection/>
    </xf>
    <xf numFmtId="0" fontId="6" fillId="33" borderId="59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6" fillId="33" borderId="118" xfId="0" applyFont="1" applyFill="1" applyBorder="1" applyAlignment="1">
      <alignment vertical="center" wrapText="1"/>
    </xf>
    <xf numFmtId="0" fontId="6" fillId="33" borderId="105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15" fillId="33" borderId="165" xfId="65" applyFont="1" applyFill="1" applyBorder="1" applyAlignment="1">
      <alignment horizontal="center" vertical="center" wrapText="1"/>
      <protection/>
    </xf>
    <xf numFmtId="0" fontId="15" fillId="33" borderId="166" xfId="65" applyFont="1" applyFill="1" applyBorder="1" applyAlignment="1">
      <alignment horizontal="center" vertical="center" wrapText="1"/>
      <protection/>
    </xf>
    <xf numFmtId="0" fontId="18" fillId="33" borderId="9" xfId="73" applyFont="1" applyFill="1" applyBorder="1" applyAlignment="1">
      <alignment horizontal="left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0" xfId="48"/>
    <cellStyle name="Currency" xfId="49"/>
    <cellStyle name="Currency [0]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5" xfId="67"/>
    <cellStyle name="Normal_Book8" xfId="68"/>
    <cellStyle name="Normal_Formati_permbledhese_Investimet 2007" xfId="69"/>
    <cellStyle name="Normal_Guidelines - Tables" xfId="70"/>
    <cellStyle name="Normal_psqyra genti opre planifikimi paga" xfId="71"/>
    <cellStyle name="Normal_Sheet3" xfId="72"/>
    <cellStyle name="Normal_Tabela_Investimeve" xfId="73"/>
    <cellStyle name="normal_Tabelat udh 01allforms" xfId="74"/>
    <cellStyle name="Normal_Tabelat udh 01allforms_1" xfId="75"/>
    <cellStyle name="Normal_Udhezimi Pasqyrat 2006" xfId="76"/>
    <cellStyle name="Normal_Udhezimi Pasqyrat2005" xfId="77"/>
    <cellStyle name="Normal_Udhezimi-Tabelat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zoomScale="80" zoomScaleNormal="80" zoomScalePageLayoutView="0" workbookViewId="0" topLeftCell="A1">
      <selection activeCell="A4" sqref="A3:K41"/>
    </sheetView>
  </sheetViews>
  <sheetFormatPr defaultColWidth="9.140625" defaultRowHeight="12.75"/>
  <cols>
    <col min="1" max="1" width="9.00390625" style="105" customWidth="1"/>
    <col min="2" max="2" width="22.57421875" style="105" customWidth="1"/>
    <col min="3" max="3" width="27.7109375" style="105" customWidth="1"/>
    <col min="4" max="4" width="18.140625" style="105" customWidth="1"/>
    <col min="5" max="5" width="18.00390625" style="105" bestFit="1" customWidth="1"/>
    <col min="6" max="6" width="12.140625" style="105" customWidth="1"/>
    <col min="7" max="7" width="17.28125" style="105" customWidth="1"/>
    <col min="8" max="8" width="12.8515625" style="105" customWidth="1"/>
    <col min="9" max="9" width="17.28125" style="105" customWidth="1"/>
    <col min="10" max="10" width="13.00390625" style="105" customWidth="1"/>
    <col min="11" max="11" width="11.57421875" style="105" customWidth="1"/>
    <col min="12" max="16384" width="9.140625" style="105" customWidth="1"/>
  </cols>
  <sheetData>
    <row r="1" spans="1:22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5" thickBot="1">
      <c r="A2" s="107"/>
      <c r="B2" s="115"/>
      <c r="C2" s="11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11" s="68" customFormat="1" ht="15.75">
      <c r="A3" s="108" t="s">
        <v>111</v>
      </c>
      <c r="B3" s="109"/>
      <c r="C3" s="109"/>
      <c r="D3" s="110"/>
      <c r="E3" s="111"/>
      <c r="F3" s="109"/>
      <c r="G3" s="109"/>
      <c r="H3" s="112"/>
      <c r="I3" s="113"/>
      <c r="J3" s="487" t="s">
        <v>88</v>
      </c>
      <c r="K3" s="488"/>
    </row>
    <row r="4" spans="1:22" ht="14.25" customHeight="1">
      <c r="A4" s="116"/>
      <c r="B4" s="117"/>
      <c r="C4" s="117"/>
      <c r="D4" s="117"/>
      <c r="E4" s="118"/>
      <c r="F4" s="118"/>
      <c r="G4" s="118"/>
      <c r="H4" s="118"/>
      <c r="I4" s="119"/>
      <c r="J4" s="489"/>
      <c r="K4" s="490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4.25" customHeight="1">
      <c r="A5" s="120"/>
      <c r="B5" s="118"/>
      <c r="C5" s="121"/>
      <c r="D5" s="122" t="s">
        <v>4</v>
      </c>
      <c r="E5" s="121" t="s">
        <v>3</v>
      </c>
      <c r="F5" s="118"/>
      <c r="G5" s="118"/>
      <c r="H5" s="118"/>
      <c r="I5" s="123" t="s">
        <v>192</v>
      </c>
      <c r="J5" s="489"/>
      <c r="K5" s="490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4.25" customHeight="1">
      <c r="A6" s="120"/>
      <c r="B6" s="118"/>
      <c r="C6" s="121" t="s">
        <v>112</v>
      </c>
      <c r="D6" s="124"/>
      <c r="E6" s="124"/>
      <c r="F6" s="118"/>
      <c r="G6" s="118"/>
      <c r="H6" s="118"/>
      <c r="I6" s="118"/>
      <c r="J6" s="489"/>
      <c r="K6" s="490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4.25" customHeight="1" thickBot="1">
      <c r="A7" s="125"/>
      <c r="B7" s="126"/>
      <c r="C7" s="126"/>
      <c r="D7" s="126"/>
      <c r="E7" s="127"/>
      <c r="F7" s="126"/>
      <c r="G7" s="126"/>
      <c r="H7" s="126"/>
      <c r="I7" s="106"/>
      <c r="J7" s="491"/>
      <c r="K7" s="492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2.75" customHeight="1" thickBot="1">
      <c r="A8" s="107"/>
      <c r="B8" s="107"/>
      <c r="C8" s="107"/>
      <c r="D8" s="128"/>
      <c r="E8" s="129"/>
      <c r="F8" s="130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2.75" customHeight="1">
      <c r="A9" s="494" t="s">
        <v>89</v>
      </c>
      <c r="B9" s="494" t="s">
        <v>113</v>
      </c>
      <c r="C9" s="500" t="s">
        <v>90</v>
      </c>
      <c r="D9" s="503" t="s">
        <v>91</v>
      </c>
      <c r="E9" s="506" t="s">
        <v>160</v>
      </c>
      <c r="F9" s="506" t="s">
        <v>200</v>
      </c>
      <c r="G9" s="506"/>
      <c r="H9" s="507" t="s">
        <v>199</v>
      </c>
      <c r="I9" s="507"/>
      <c r="J9" s="497" t="s">
        <v>161</v>
      </c>
      <c r="K9" s="483" t="s">
        <v>198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29.25" customHeight="1">
      <c r="A10" s="495"/>
      <c r="B10" s="495"/>
      <c r="C10" s="501"/>
      <c r="D10" s="504"/>
      <c r="E10" s="504"/>
      <c r="F10" s="486" t="s">
        <v>92</v>
      </c>
      <c r="G10" s="486"/>
      <c r="H10" s="486" t="s">
        <v>92</v>
      </c>
      <c r="I10" s="486"/>
      <c r="J10" s="498"/>
      <c r="K10" s="484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44.25" customHeight="1" thickBot="1">
      <c r="A11" s="496" t="s">
        <v>93</v>
      </c>
      <c r="B11" s="496" t="s">
        <v>93</v>
      </c>
      <c r="C11" s="502"/>
      <c r="D11" s="505"/>
      <c r="E11" s="505"/>
      <c r="F11" s="167" t="s">
        <v>102</v>
      </c>
      <c r="G11" s="167" t="s">
        <v>101</v>
      </c>
      <c r="H11" s="167" t="s">
        <v>102</v>
      </c>
      <c r="I11" s="167" t="s">
        <v>101</v>
      </c>
      <c r="J11" s="499"/>
      <c r="K11" s="485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4.25">
      <c r="A12" s="163">
        <v>1</v>
      </c>
      <c r="B12" s="164">
        <v>2</v>
      </c>
      <c r="C12" s="165">
        <v>3</v>
      </c>
      <c r="D12" s="164">
        <v>4</v>
      </c>
      <c r="E12" s="164">
        <v>5</v>
      </c>
      <c r="F12" s="165">
        <v>6</v>
      </c>
      <c r="G12" s="164">
        <v>7</v>
      </c>
      <c r="H12" s="164">
        <v>8</v>
      </c>
      <c r="I12" s="165">
        <v>9</v>
      </c>
      <c r="J12" s="164">
        <v>10</v>
      </c>
      <c r="K12" s="166">
        <v>11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4.25">
      <c r="A13" s="131"/>
      <c r="B13" s="132"/>
      <c r="C13" s="133" t="s">
        <v>107</v>
      </c>
      <c r="D13" s="134"/>
      <c r="E13" s="134"/>
      <c r="F13" s="134"/>
      <c r="G13" s="134"/>
      <c r="H13" s="134"/>
      <c r="I13" s="134"/>
      <c r="J13" s="134"/>
      <c r="K13" s="13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4.25">
      <c r="A14" s="136"/>
      <c r="B14" s="137" t="s">
        <v>145</v>
      </c>
      <c r="C14" s="138" t="s">
        <v>94</v>
      </c>
      <c r="D14" s="139"/>
      <c r="E14" s="139"/>
      <c r="F14" s="140"/>
      <c r="G14" s="139"/>
      <c r="H14" s="139"/>
      <c r="I14" s="139"/>
      <c r="J14" s="140"/>
      <c r="K14" s="141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4.25">
      <c r="A15" s="136"/>
      <c r="B15" s="168">
        <v>7113000</v>
      </c>
      <c r="C15" s="138" t="s">
        <v>95</v>
      </c>
      <c r="D15" s="139"/>
      <c r="E15" s="139"/>
      <c r="F15" s="140"/>
      <c r="G15" s="139"/>
      <c r="H15" s="139"/>
      <c r="I15" s="139"/>
      <c r="J15" s="140"/>
      <c r="K15" s="141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28.5">
      <c r="A16" s="136"/>
      <c r="B16" s="137"/>
      <c r="C16" s="138" t="s">
        <v>96</v>
      </c>
      <c r="D16" s="139"/>
      <c r="E16" s="139"/>
      <c r="F16" s="140"/>
      <c r="G16" s="139"/>
      <c r="H16" s="139"/>
      <c r="I16" s="139"/>
      <c r="J16" s="140"/>
      <c r="K16" s="141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28.5">
      <c r="A17" s="136"/>
      <c r="B17" s="137"/>
      <c r="C17" s="138" t="s">
        <v>97</v>
      </c>
      <c r="D17" s="139"/>
      <c r="E17" s="139"/>
      <c r="F17" s="140"/>
      <c r="G17" s="139"/>
      <c r="H17" s="139"/>
      <c r="I17" s="139"/>
      <c r="J17" s="140"/>
      <c r="K17" s="141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42.75">
      <c r="A18" s="136"/>
      <c r="B18" s="137"/>
      <c r="C18" s="138" t="s">
        <v>98</v>
      </c>
      <c r="D18" s="139"/>
      <c r="E18" s="139"/>
      <c r="F18" s="140"/>
      <c r="G18" s="139"/>
      <c r="H18" s="139"/>
      <c r="I18" s="139"/>
      <c r="J18" s="140"/>
      <c r="K18" s="141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28.5">
      <c r="A19" s="136"/>
      <c r="B19" s="137"/>
      <c r="C19" s="138" t="s">
        <v>99</v>
      </c>
      <c r="D19" s="139"/>
      <c r="E19" s="139"/>
      <c r="F19" s="140"/>
      <c r="G19" s="139"/>
      <c r="H19" s="139"/>
      <c r="I19" s="139"/>
      <c r="J19" s="140"/>
      <c r="K19" s="141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14.25">
      <c r="A20" s="142"/>
      <c r="B20" s="137"/>
      <c r="C20" s="138" t="s">
        <v>100</v>
      </c>
      <c r="D20" s="140"/>
      <c r="E20" s="140"/>
      <c r="F20" s="140"/>
      <c r="G20" s="140"/>
      <c r="H20" s="140"/>
      <c r="I20" s="140"/>
      <c r="J20" s="140"/>
      <c r="K20" s="143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4.25">
      <c r="A21" s="136"/>
      <c r="B21" s="137"/>
      <c r="C21" s="133" t="s">
        <v>108</v>
      </c>
      <c r="D21" s="139"/>
      <c r="E21" s="139"/>
      <c r="F21" s="140"/>
      <c r="G21" s="139"/>
      <c r="H21" s="139"/>
      <c r="I21" s="139"/>
      <c r="J21" s="140"/>
      <c r="K21" s="141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4.25">
      <c r="A22" s="142"/>
      <c r="B22" s="144"/>
      <c r="C22" s="138" t="s">
        <v>94</v>
      </c>
      <c r="D22" s="140"/>
      <c r="E22" s="140"/>
      <c r="F22" s="140"/>
      <c r="G22" s="140"/>
      <c r="H22" s="140"/>
      <c r="I22" s="140"/>
      <c r="J22" s="140"/>
      <c r="K22" s="143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4.25">
      <c r="A23" s="142"/>
      <c r="B23" s="144"/>
      <c r="C23" s="138" t="s">
        <v>95</v>
      </c>
      <c r="D23" s="140"/>
      <c r="E23" s="140"/>
      <c r="F23" s="140"/>
      <c r="G23" s="140"/>
      <c r="H23" s="140"/>
      <c r="I23" s="140"/>
      <c r="J23" s="140"/>
      <c r="K23" s="143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28.5">
      <c r="A24" s="142"/>
      <c r="B24" s="144"/>
      <c r="C24" s="138" t="s">
        <v>96</v>
      </c>
      <c r="D24" s="140"/>
      <c r="E24" s="140"/>
      <c r="F24" s="140"/>
      <c r="G24" s="140"/>
      <c r="H24" s="140"/>
      <c r="I24" s="140"/>
      <c r="J24" s="140"/>
      <c r="K24" s="143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ht="28.5">
      <c r="A25" s="136"/>
      <c r="B25" s="137"/>
      <c r="C25" s="138" t="s">
        <v>97</v>
      </c>
      <c r="D25" s="139"/>
      <c r="E25" s="139"/>
      <c r="F25" s="140"/>
      <c r="G25" s="139"/>
      <c r="H25" s="139"/>
      <c r="I25" s="139"/>
      <c r="J25" s="140"/>
      <c r="K25" s="141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ht="42.75">
      <c r="A26" s="136"/>
      <c r="B26" s="137"/>
      <c r="C26" s="138" t="s">
        <v>98</v>
      </c>
      <c r="D26" s="139"/>
      <c r="E26" s="139"/>
      <c r="F26" s="140"/>
      <c r="G26" s="139"/>
      <c r="H26" s="139"/>
      <c r="I26" s="139"/>
      <c r="J26" s="140"/>
      <c r="K26" s="141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ht="28.5">
      <c r="A27" s="136"/>
      <c r="B27" s="137"/>
      <c r="C27" s="138" t="s">
        <v>99</v>
      </c>
      <c r="D27" s="139"/>
      <c r="E27" s="139"/>
      <c r="F27" s="140"/>
      <c r="G27" s="139"/>
      <c r="H27" s="139"/>
      <c r="I27" s="139"/>
      <c r="J27" s="140"/>
      <c r="K27" s="141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ht="14.25">
      <c r="A28" s="136"/>
      <c r="B28" s="137"/>
      <c r="C28" s="138" t="s">
        <v>100</v>
      </c>
      <c r="D28" s="139"/>
      <c r="E28" s="139"/>
      <c r="F28" s="140"/>
      <c r="G28" s="139"/>
      <c r="H28" s="139"/>
      <c r="I28" s="139"/>
      <c r="J28" s="140"/>
      <c r="K28" s="141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ht="14.25">
      <c r="A29" s="136"/>
      <c r="B29" s="137"/>
      <c r="C29" s="133" t="s">
        <v>109</v>
      </c>
      <c r="D29" s="139"/>
      <c r="E29" s="139"/>
      <c r="F29" s="140"/>
      <c r="G29" s="139"/>
      <c r="H29" s="139"/>
      <c r="I29" s="139"/>
      <c r="J29" s="140"/>
      <c r="K29" s="141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4.25">
      <c r="A30" s="136"/>
      <c r="B30" s="137"/>
      <c r="C30" s="138" t="s">
        <v>94</v>
      </c>
      <c r="D30" s="139"/>
      <c r="E30" s="139"/>
      <c r="F30" s="140"/>
      <c r="G30" s="139"/>
      <c r="H30" s="139"/>
      <c r="I30" s="139"/>
      <c r="J30" s="140"/>
      <c r="K30" s="141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4.25">
      <c r="A31" s="136"/>
      <c r="B31" s="137"/>
      <c r="C31" s="138" t="s">
        <v>95</v>
      </c>
      <c r="D31" s="139"/>
      <c r="E31" s="139"/>
      <c r="F31" s="140"/>
      <c r="G31" s="139"/>
      <c r="H31" s="139"/>
      <c r="I31" s="139"/>
      <c r="J31" s="140"/>
      <c r="K31" s="141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ht="28.5">
      <c r="A32" s="142"/>
      <c r="B32" s="144"/>
      <c r="C32" s="138" t="s">
        <v>96</v>
      </c>
      <c r="D32" s="140"/>
      <c r="E32" s="140"/>
      <c r="F32" s="140"/>
      <c r="G32" s="140"/>
      <c r="H32" s="140"/>
      <c r="I32" s="140"/>
      <c r="J32" s="140"/>
      <c r="K32" s="143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28.5">
      <c r="A33" s="136"/>
      <c r="B33" s="137"/>
      <c r="C33" s="138" t="s">
        <v>97</v>
      </c>
      <c r="D33" s="139"/>
      <c r="E33" s="139"/>
      <c r="F33" s="140"/>
      <c r="G33" s="139"/>
      <c r="H33" s="139"/>
      <c r="I33" s="139"/>
      <c r="J33" s="140"/>
      <c r="K33" s="141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42.75">
      <c r="A34" s="136"/>
      <c r="B34" s="137"/>
      <c r="C34" s="138" t="s">
        <v>98</v>
      </c>
      <c r="D34" s="139"/>
      <c r="E34" s="139"/>
      <c r="F34" s="140"/>
      <c r="G34" s="139"/>
      <c r="H34" s="139"/>
      <c r="I34" s="139"/>
      <c r="J34" s="140"/>
      <c r="K34" s="141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28.5">
      <c r="A35" s="136"/>
      <c r="B35" s="137"/>
      <c r="C35" s="138" t="s">
        <v>99</v>
      </c>
      <c r="D35" s="139"/>
      <c r="E35" s="139"/>
      <c r="F35" s="140"/>
      <c r="G35" s="139"/>
      <c r="H35" s="139"/>
      <c r="I35" s="139"/>
      <c r="J35" s="140"/>
      <c r="K35" s="141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thickBot="1">
      <c r="A36" s="145"/>
      <c r="B36" s="146"/>
      <c r="C36" s="147" t="s">
        <v>100</v>
      </c>
      <c r="D36" s="148"/>
      <c r="E36" s="148"/>
      <c r="F36" s="149"/>
      <c r="G36" s="148"/>
      <c r="H36" s="148"/>
      <c r="I36" s="148"/>
      <c r="J36" s="150"/>
      <c r="K36" s="151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2.75" customHeight="1" thickBot="1">
      <c r="A37" s="152"/>
      <c r="B37" s="153"/>
      <c r="C37" s="154" t="s">
        <v>103</v>
      </c>
      <c r="D37" s="155"/>
      <c r="E37" s="156"/>
      <c r="F37" s="157"/>
      <c r="G37" s="158"/>
      <c r="H37" s="158"/>
      <c r="I37" s="158"/>
      <c r="J37" s="159"/>
      <c r="K37" s="160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37.5" customHeight="1">
      <c r="A39" s="107"/>
      <c r="B39" s="107"/>
      <c r="C39" s="493" t="s">
        <v>115</v>
      </c>
      <c r="D39" s="161" t="s">
        <v>53</v>
      </c>
      <c r="E39" s="161"/>
      <c r="F39" s="162"/>
      <c r="G39" s="493" t="s">
        <v>114</v>
      </c>
      <c r="H39" s="161" t="s">
        <v>53</v>
      </c>
      <c r="I39" s="161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33" customHeight="1">
      <c r="A40" s="107"/>
      <c r="B40" s="107"/>
      <c r="C40" s="493"/>
      <c r="D40" s="161" t="s">
        <v>105</v>
      </c>
      <c r="E40" s="161"/>
      <c r="F40" s="162"/>
      <c r="G40" s="493"/>
      <c r="H40" s="161" t="s">
        <v>105</v>
      </c>
      <c r="I40" s="161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14.25">
      <c r="A41" s="107"/>
      <c r="B41" s="107"/>
      <c r="C41" s="493"/>
      <c r="D41" s="161" t="s">
        <v>54</v>
      </c>
      <c r="E41" s="161"/>
      <c r="F41" s="162"/>
      <c r="G41" s="493"/>
      <c r="H41" s="161" t="s">
        <v>54</v>
      </c>
      <c r="I41" s="161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4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14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4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14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14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ht="14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ht="14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ht="14.2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ht="14.2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ht="14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4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ht="14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ht="14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4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ht="14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ht="14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ht="14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ht="14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ht="14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ht="14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ht="14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14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4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ht="14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ht="14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ht="14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14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ht="14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4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ht="14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ht="14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ht="14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ht="14.2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ht="14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ht="14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4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ht="14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ht="14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ht="14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ht="14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ht="14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ht="14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ht="14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 ht="14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 ht="14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ht="14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1:22" ht="14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2" ht="14.2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 ht="14.2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ht="14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 ht="14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ht="14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1:22" ht="14.2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ht="14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ht="14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 ht="14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2" ht="14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 ht="14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ht="14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ht="14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1:22" ht="14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</row>
    <row r="104" spans="1:22" ht="14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1:22" ht="14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1:22" ht="14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 ht="14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1:22" ht="14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 ht="14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1:22" ht="14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</row>
    <row r="111" spans="1:22" ht="14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</row>
    <row r="112" spans="1:22" ht="14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 ht="14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1:22" ht="14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</row>
    <row r="115" spans="1:22" ht="14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1:22" ht="14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2" ht="14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</row>
    <row r="118" spans="1:22" ht="14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</row>
    <row r="119" spans="1:22" ht="14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 ht="14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 ht="14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</row>
    <row r="122" spans="1:22" ht="14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ht="14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</row>
    <row r="124" spans="1:22" ht="14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 ht="14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 ht="14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ht="14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ht="14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1:22" ht="14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</row>
    <row r="130" spans="1:22" ht="14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</row>
    <row r="131" spans="1:22" ht="14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</row>
    <row r="132" spans="1:22" ht="14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</row>
    <row r="133" spans="1:22" ht="14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</row>
    <row r="134" spans="1:22" ht="14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1:22" ht="14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1:22" ht="14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</row>
    <row r="137" spans="1:22" ht="14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</row>
    <row r="138" spans="1:22" ht="14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  <row r="139" spans="1:22" ht="14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ht="14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</row>
  </sheetData>
  <sheetProtection/>
  <mergeCells count="14">
    <mergeCell ref="A9:A11"/>
    <mergeCell ref="J9:J11"/>
    <mergeCell ref="C9:C11"/>
    <mergeCell ref="D9:D11"/>
    <mergeCell ref="E9:E11"/>
    <mergeCell ref="F9:G9"/>
    <mergeCell ref="H9:I9"/>
    <mergeCell ref="B9:B11"/>
    <mergeCell ref="K9:K11"/>
    <mergeCell ref="F10:G10"/>
    <mergeCell ref="H10:I10"/>
    <mergeCell ref="J3:K7"/>
    <mergeCell ref="C39:C41"/>
    <mergeCell ref="G39:G4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zoomScale="80" zoomScaleNormal="80" zoomScalePageLayoutView="0" workbookViewId="0" topLeftCell="A1">
      <selection activeCell="O32" sqref="O32"/>
    </sheetView>
  </sheetViews>
  <sheetFormatPr defaultColWidth="9.140625" defaultRowHeight="12.75"/>
  <cols>
    <col min="1" max="1" width="11.140625" style="12" customWidth="1"/>
    <col min="2" max="2" width="11.28125" style="12" customWidth="1"/>
    <col min="3" max="3" width="14.421875" style="12" customWidth="1"/>
    <col min="4" max="4" width="14.140625" style="12" customWidth="1"/>
    <col min="5" max="5" width="8.7109375" style="12" customWidth="1"/>
    <col min="6" max="6" width="10.57421875" style="12" customWidth="1"/>
    <col min="7" max="7" width="12.00390625" style="12" customWidth="1"/>
    <col min="8" max="8" width="9.8515625" style="12" customWidth="1"/>
    <col min="9" max="9" width="8.28125" style="12" customWidth="1"/>
    <col min="10" max="10" width="8.8515625" style="12" customWidth="1"/>
    <col min="11" max="12" width="8.00390625" style="12" customWidth="1"/>
    <col min="13" max="13" width="8.28125" style="12" customWidth="1"/>
    <col min="14" max="14" width="12.421875" style="12" customWidth="1"/>
    <col min="15" max="15" width="16.00390625" style="12" customWidth="1"/>
    <col min="16" max="17" width="9.140625" style="12" customWidth="1"/>
    <col min="18" max="18" width="7.57421875" style="12" customWidth="1"/>
    <col min="19" max="19" width="8.140625" style="12" customWidth="1"/>
    <col min="20" max="20" width="9.00390625" style="12" customWidth="1"/>
    <col min="21" max="22" width="8.140625" style="12" customWidth="1"/>
    <col min="23" max="16384" width="9.140625" style="12" customWidth="1"/>
  </cols>
  <sheetData>
    <row r="1" spans="1:29" s="15" customFormat="1" ht="15">
      <c r="A1" s="114" t="s">
        <v>110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33"/>
      <c r="AC1" s="333"/>
    </row>
    <row r="2" spans="1:30" ht="15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49"/>
      <c r="U2" s="252" t="str">
        <f>'P1. Te Ardhurat e Veta'!I5</f>
        <v>PBA 2024-2026</v>
      </c>
      <c r="V2" s="359"/>
      <c r="W2" s="358"/>
      <c r="X2" s="358"/>
      <c r="Y2" s="358"/>
      <c r="Z2" s="358"/>
      <c r="AA2" s="358"/>
      <c r="AB2" s="334"/>
      <c r="AC2" s="334"/>
      <c r="AD2" s="334"/>
    </row>
    <row r="3" spans="1:30" s="13" customFormat="1" ht="12.75" customHeight="1">
      <c r="A3" s="598" t="s">
        <v>139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335"/>
      <c r="AC3" s="335"/>
      <c r="AD3" s="335"/>
    </row>
    <row r="4" spans="1:30" s="16" customFormat="1" ht="12.75" customHeight="1">
      <c r="A4" s="598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336"/>
      <c r="AC4" s="336"/>
      <c r="AD4" s="336"/>
    </row>
    <row r="5" spans="1:30" s="16" customFormat="1" ht="18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36"/>
      <c r="AC5" s="336"/>
      <c r="AD5" s="336"/>
    </row>
    <row r="6" spans="1:30" s="11" customFormat="1" ht="14.25">
      <c r="A6" s="559" t="s">
        <v>4</v>
      </c>
      <c r="B6" s="560"/>
      <c r="C6" s="295" t="s">
        <v>3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26"/>
      <c r="AC6" s="326"/>
      <c r="AD6" s="326"/>
    </row>
    <row r="7" spans="1:30" s="11" customFormat="1" ht="14.25">
      <c r="A7" s="561" t="s">
        <v>112</v>
      </c>
      <c r="B7" s="562"/>
      <c r="C7" s="124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26"/>
      <c r="AC7" s="326"/>
      <c r="AD7" s="326"/>
    </row>
    <row r="8" spans="1:30" s="11" customFormat="1" ht="15" thickBot="1">
      <c r="A8" s="361"/>
      <c r="B8" s="361"/>
      <c r="C8" s="126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26"/>
      <c r="AC8" s="326"/>
      <c r="AD8" s="326"/>
    </row>
    <row r="9" spans="1:30" ht="44.25" customHeight="1">
      <c r="A9" s="616" t="s">
        <v>133</v>
      </c>
      <c r="B9" s="600" t="s">
        <v>120</v>
      </c>
      <c r="C9" s="600" t="s">
        <v>83</v>
      </c>
      <c r="D9" s="600" t="s">
        <v>121</v>
      </c>
      <c r="E9" s="602" t="s">
        <v>63</v>
      </c>
      <c r="F9" s="602" t="s">
        <v>30</v>
      </c>
      <c r="G9" s="600" t="s">
        <v>64</v>
      </c>
      <c r="H9" s="600" t="s">
        <v>122</v>
      </c>
      <c r="I9" s="586" t="s">
        <v>123</v>
      </c>
      <c r="J9" s="609" t="s">
        <v>124</v>
      </c>
      <c r="K9" s="586" t="s">
        <v>126</v>
      </c>
      <c r="L9" s="592" t="s">
        <v>127</v>
      </c>
      <c r="M9" s="592" t="s">
        <v>134</v>
      </c>
      <c r="N9" s="590" t="s">
        <v>128</v>
      </c>
      <c r="O9" s="590" t="s">
        <v>164</v>
      </c>
      <c r="P9" s="604" t="s">
        <v>173</v>
      </c>
      <c r="Q9" s="605"/>
      <c r="R9" s="606" t="s">
        <v>135</v>
      </c>
      <c r="S9" s="607"/>
      <c r="T9" s="608"/>
      <c r="U9" s="604" t="s">
        <v>165</v>
      </c>
      <c r="V9" s="605"/>
      <c r="W9" s="594" t="s">
        <v>176</v>
      </c>
      <c r="X9" s="595"/>
      <c r="Y9" s="596" t="s">
        <v>177</v>
      </c>
      <c r="Z9" s="597"/>
      <c r="AA9" s="588" t="s">
        <v>178</v>
      </c>
      <c r="AB9" s="250"/>
      <c r="AC9" s="250"/>
      <c r="AD9" s="250"/>
    </row>
    <row r="10" spans="1:30" ht="50.25" customHeight="1" thickBot="1">
      <c r="A10" s="617"/>
      <c r="B10" s="601"/>
      <c r="C10" s="601"/>
      <c r="D10" s="601"/>
      <c r="E10" s="603"/>
      <c r="F10" s="603"/>
      <c r="G10" s="601"/>
      <c r="H10" s="601"/>
      <c r="I10" s="587"/>
      <c r="J10" s="610"/>
      <c r="K10" s="587"/>
      <c r="L10" s="593"/>
      <c r="M10" s="593"/>
      <c r="N10" s="591"/>
      <c r="O10" s="591"/>
      <c r="P10" s="329" t="s">
        <v>130</v>
      </c>
      <c r="Q10" s="329" t="s">
        <v>131</v>
      </c>
      <c r="R10" s="363">
        <v>2023</v>
      </c>
      <c r="S10" s="363">
        <v>2024</v>
      </c>
      <c r="T10" s="363">
        <v>2025</v>
      </c>
      <c r="U10" s="328" t="s">
        <v>136</v>
      </c>
      <c r="V10" s="328" t="s">
        <v>137</v>
      </c>
      <c r="W10" s="365" t="s">
        <v>136</v>
      </c>
      <c r="X10" s="365" t="s">
        <v>137</v>
      </c>
      <c r="Y10" s="364" t="s">
        <v>136</v>
      </c>
      <c r="Z10" s="364" t="s">
        <v>137</v>
      </c>
      <c r="AA10" s="589"/>
      <c r="AB10" s="250"/>
      <c r="AC10" s="250"/>
      <c r="AD10" s="250"/>
    </row>
    <row r="11" spans="1:30" ht="15">
      <c r="A11" s="18"/>
      <c r="B11" s="19"/>
      <c r="C11" s="19"/>
      <c r="D11" s="19"/>
      <c r="E11" s="20"/>
      <c r="F11" s="21"/>
      <c r="G11" s="19"/>
      <c r="H11" s="19"/>
      <c r="I11" s="22"/>
      <c r="J11" s="23"/>
      <c r="K11" s="22"/>
      <c r="L11" s="24"/>
      <c r="M11" s="24"/>
      <c r="N11" s="25"/>
      <c r="O11" s="25"/>
      <c r="P11" s="25"/>
      <c r="Q11" s="25"/>
      <c r="R11" s="25"/>
      <c r="S11" s="25"/>
      <c r="T11" s="25"/>
      <c r="U11" s="330"/>
      <c r="V11" s="330"/>
      <c r="W11" s="19"/>
      <c r="X11" s="60"/>
      <c r="Y11" s="19"/>
      <c r="Z11" s="19"/>
      <c r="AA11" s="63"/>
      <c r="AB11" s="250"/>
      <c r="AC11" s="250"/>
      <c r="AD11" s="250"/>
    </row>
    <row r="12" spans="1:30" ht="15">
      <c r="A12" s="26"/>
      <c r="B12" s="27"/>
      <c r="C12" s="28"/>
      <c r="D12" s="28"/>
      <c r="E12" s="27"/>
      <c r="F12" s="29"/>
      <c r="G12" s="28"/>
      <c r="H12" s="28"/>
      <c r="I12" s="30"/>
      <c r="J12" s="31"/>
      <c r="K12" s="30"/>
      <c r="L12" s="32"/>
      <c r="M12" s="32"/>
      <c r="N12" s="33"/>
      <c r="O12" s="33"/>
      <c r="P12" s="33"/>
      <c r="Q12" s="33"/>
      <c r="R12" s="33"/>
      <c r="S12" s="33"/>
      <c r="T12" s="33"/>
      <c r="U12" s="331"/>
      <c r="V12" s="331"/>
      <c r="W12" s="27"/>
      <c r="X12" s="61"/>
      <c r="Y12" s="27"/>
      <c r="Z12" s="28"/>
      <c r="AA12" s="64"/>
      <c r="AB12" s="250"/>
      <c r="AC12" s="250"/>
      <c r="AD12" s="250"/>
    </row>
    <row r="13" spans="1:30" ht="15">
      <c r="A13" s="26"/>
      <c r="B13" s="27"/>
      <c r="C13" s="28"/>
      <c r="D13" s="28"/>
      <c r="E13" s="27"/>
      <c r="F13" s="29"/>
      <c r="G13" s="28"/>
      <c r="H13" s="28"/>
      <c r="I13" s="30"/>
      <c r="J13" s="31"/>
      <c r="K13" s="30"/>
      <c r="L13" s="32"/>
      <c r="M13" s="32"/>
      <c r="N13" s="33"/>
      <c r="O13" s="33"/>
      <c r="P13" s="33"/>
      <c r="Q13" s="33"/>
      <c r="R13" s="33"/>
      <c r="S13" s="33"/>
      <c r="T13" s="33"/>
      <c r="U13" s="331"/>
      <c r="V13" s="331"/>
      <c r="W13" s="27"/>
      <c r="X13" s="61"/>
      <c r="Y13" s="27"/>
      <c r="Z13" s="28"/>
      <c r="AA13" s="64"/>
      <c r="AB13" s="250"/>
      <c r="AC13" s="250"/>
      <c r="AD13" s="250"/>
    </row>
    <row r="14" spans="1:30" ht="15">
      <c r="A14" s="26"/>
      <c r="B14" s="34"/>
      <c r="C14" s="35"/>
      <c r="D14" s="34"/>
      <c r="E14" s="36"/>
      <c r="F14" s="37"/>
      <c r="G14" s="35"/>
      <c r="H14" s="38"/>
      <c r="I14" s="30"/>
      <c r="J14" s="31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31"/>
      <c r="V14" s="331"/>
      <c r="W14" s="34"/>
      <c r="X14" s="61"/>
      <c r="Y14" s="34"/>
      <c r="Z14" s="35"/>
      <c r="AA14" s="65"/>
      <c r="AB14" s="250"/>
      <c r="AC14" s="250"/>
      <c r="AD14" s="250"/>
    </row>
    <row r="15" spans="1:30" ht="15">
      <c r="A15" s="26"/>
      <c r="B15" s="39"/>
      <c r="C15" s="40"/>
      <c r="D15" s="28"/>
      <c r="E15" s="41"/>
      <c r="F15" s="38"/>
      <c r="G15" s="35"/>
      <c r="H15" s="38"/>
      <c r="I15" s="42"/>
      <c r="J15" s="43"/>
      <c r="K15" s="42"/>
      <c r="L15" s="44"/>
      <c r="M15" s="44"/>
      <c r="N15" s="45"/>
      <c r="O15" s="45"/>
      <c r="P15" s="45"/>
      <c r="Q15" s="46"/>
      <c r="R15" s="46"/>
      <c r="S15" s="46"/>
      <c r="T15" s="46"/>
      <c r="U15" s="331"/>
      <c r="V15" s="331"/>
      <c r="W15" s="39"/>
      <c r="X15" s="61"/>
      <c r="Y15" s="39"/>
      <c r="Z15" s="40"/>
      <c r="AA15" s="64"/>
      <c r="AB15" s="250"/>
      <c r="AC15" s="250"/>
      <c r="AD15" s="250"/>
    </row>
    <row r="16" spans="1:30" ht="15.75" thickBot="1">
      <c r="A16" s="47"/>
      <c r="B16" s="48"/>
      <c r="C16" s="49"/>
      <c r="D16" s="50"/>
      <c r="E16" s="51"/>
      <c r="F16" s="52"/>
      <c r="G16" s="53"/>
      <c r="H16" s="52"/>
      <c r="I16" s="54"/>
      <c r="J16" s="55"/>
      <c r="K16" s="54"/>
      <c r="L16" s="56"/>
      <c r="M16" s="56"/>
      <c r="N16" s="57"/>
      <c r="O16" s="57"/>
      <c r="P16" s="57"/>
      <c r="Q16" s="58"/>
      <c r="R16" s="58"/>
      <c r="S16" s="58"/>
      <c r="T16" s="58"/>
      <c r="U16" s="332"/>
      <c r="V16" s="332"/>
      <c r="W16" s="48"/>
      <c r="X16" s="62"/>
      <c r="Y16" s="48"/>
      <c r="Z16" s="49"/>
      <c r="AA16" s="66"/>
      <c r="AB16" s="250"/>
      <c r="AC16" s="250"/>
      <c r="AD16" s="250"/>
    </row>
    <row r="17" spans="1:30" ht="12.75">
      <c r="A17" s="334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</row>
    <row r="18" spans="1:30" ht="12.75">
      <c r="A18" s="334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</row>
    <row r="19" spans="1:30" ht="12.75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</row>
    <row r="20" spans="1:30" ht="12.75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</row>
    <row r="21" spans="1:30" ht="50.25" customHeight="1">
      <c r="A21" s="613" t="s">
        <v>117</v>
      </c>
      <c r="B21" s="185" t="s">
        <v>53</v>
      </c>
      <c r="C21" s="186"/>
      <c r="D21" s="187"/>
      <c r="E21" s="181"/>
      <c r="F21" s="571" t="s">
        <v>116</v>
      </c>
      <c r="G21" s="185" t="s">
        <v>53</v>
      </c>
      <c r="H21" s="611"/>
      <c r="I21" s="612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</row>
    <row r="22" spans="1:30" ht="12.75">
      <c r="A22" s="614"/>
      <c r="B22" s="185" t="s">
        <v>105</v>
      </c>
      <c r="C22" s="186"/>
      <c r="D22" s="187"/>
      <c r="E22" s="181"/>
      <c r="F22" s="571"/>
      <c r="G22" s="185" t="s">
        <v>105</v>
      </c>
      <c r="H22" s="611"/>
      <c r="I22" s="612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</row>
    <row r="23" spans="1:30" ht="12.75">
      <c r="A23" s="615"/>
      <c r="B23" s="185" t="s">
        <v>54</v>
      </c>
      <c r="C23" s="188"/>
      <c r="D23" s="189"/>
      <c r="E23" s="181"/>
      <c r="F23" s="571"/>
      <c r="G23" s="185" t="s">
        <v>54</v>
      </c>
      <c r="H23" s="611"/>
      <c r="I23" s="612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</row>
    <row r="24" spans="1:30" ht="12.75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</row>
    <row r="25" spans="1:30" ht="12.75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30" ht="12.75">
      <c r="A26" s="33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</row>
    <row r="27" spans="1:30" ht="12.75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</row>
    <row r="28" spans="1:30" ht="12.75">
      <c r="A28" s="334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</row>
    <row r="29" spans="1:30" ht="12.75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</row>
    <row r="30" spans="1:30" ht="12.75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</row>
    <row r="31" spans="1:30" ht="12.75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</row>
    <row r="32" spans="1:30" ht="12.75">
      <c r="A32" s="334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</row>
    <row r="33" spans="1:30" ht="12.75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</row>
    <row r="34" spans="1:30" ht="12.75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</row>
    <row r="35" spans="1:30" ht="12.75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</row>
    <row r="36" spans="1:30" ht="12.75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</row>
    <row r="37" spans="1:30" ht="12.75">
      <c r="A37" s="334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</row>
    <row r="38" spans="1:30" ht="12.75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</row>
    <row r="39" spans="1:30" ht="12.75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</row>
    <row r="40" spans="1:30" ht="12.75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</row>
    <row r="41" spans="1:30" ht="12.75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</row>
    <row r="42" spans="1:30" ht="12.75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</row>
    <row r="43" spans="1:30" ht="12.75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</row>
    <row r="44" spans="1:30" ht="12.75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</row>
    <row r="45" spans="1:30" ht="12.75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</row>
    <row r="46" spans="1:30" ht="12.75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</row>
    <row r="47" spans="1:30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</row>
    <row r="48" spans="1:30" ht="12.75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</row>
    <row r="49" spans="1:30" ht="12.75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</row>
    <row r="50" spans="1:30" ht="12.75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</row>
    <row r="51" spans="1:30" ht="12.75">
      <c r="A51" s="334"/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</row>
    <row r="52" spans="1:30" ht="12.75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</row>
    <row r="53" spans="1:30" ht="12.7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</row>
    <row r="54" spans="1:30" ht="12.75">
      <c r="A54" s="334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</row>
    <row r="55" spans="1:30" ht="12.75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</row>
    <row r="56" spans="1:30" ht="12.75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</row>
    <row r="57" spans="1:30" ht="12.7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</row>
    <row r="58" spans="1:30" ht="12.7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</row>
    <row r="59" spans="1:30" ht="12.7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</row>
    <row r="60" spans="1:30" ht="12.7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</row>
    <row r="61" spans="1:30" ht="12.7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</row>
    <row r="62" spans="1:30" ht="12.7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</row>
    <row r="63" spans="1:30" ht="12.7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</row>
    <row r="64" spans="1:30" ht="12.7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</row>
    <row r="65" spans="1:30" ht="12.7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</row>
    <row r="66" spans="1:30" ht="12.7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</row>
    <row r="67" spans="1:30" ht="12.7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</row>
    <row r="68" spans="1:30" ht="12.7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</row>
    <row r="69" spans="1:30" ht="12.7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</row>
    <row r="70" spans="1:30" ht="12.7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</row>
    <row r="71" spans="1:30" ht="12.7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</row>
    <row r="72" spans="1:30" ht="12.7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</row>
    <row r="73" spans="1:30" ht="12.7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</row>
    <row r="74" spans="1:30" ht="12.7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</row>
    <row r="75" spans="1:30" ht="12.7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</row>
    <row r="76" spans="1:30" ht="12.7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</row>
    <row r="77" spans="1:30" ht="12.7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</row>
    <row r="78" spans="1:30" ht="12.7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</row>
    <row r="79" spans="1:30" ht="12.7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</row>
    <row r="80" spans="1:30" ht="12.7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AD80" s="334"/>
    </row>
    <row r="81" spans="1:30" ht="12.7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</row>
    <row r="82" spans="1:30" ht="12.75">
      <c r="A82" s="334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334"/>
    </row>
    <row r="83" spans="1:30" ht="12.75">
      <c r="A83" s="334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  <c r="AA83" s="334"/>
      <c r="AB83" s="334"/>
      <c r="AC83" s="334"/>
      <c r="AD83" s="334"/>
    </row>
    <row r="84" spans="1:30" ht="12.75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</row>
    <row r="85" spans="1:30" ht="12.75">
      <c r="A85" s="334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</row>
    <row r="86" spans="1:30" ht="12.75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</row>
    <row r="87" spans="1:30" ht="12.75">
      <c r="A87" s="334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</row>
    <row r="88" spans="1:30" ht="12.75">
      <c r="A88" s="334"/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</row>
    <row r="89" spans="1:30" ht="12.75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</row>
    <row r="90" spans="1:30" ht="12.75">
      <c r="A90" s="334"/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</row>
    <row r="91" spans="1:30" ht="12.75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</row>
    <row r="92" spans="1:30" ht="12.7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</row>
    <row r="93" spans="1:30" ht="12.7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</row>
    <row r="94" spans="1:30" ht="12.7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</row>
    <row r="95" spans="1:30" ht="12.7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</row>
    <row r="96" spans="1:30" ht="12.7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</row>
    <row r="97" spans="1:30" ht="12.7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</row>
    <row r="98" spans="1:30" ht="12.7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</row>
    <row r="99" spans="1:30" ht="12.75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</row>
    <row r="100" spans="1:30" ht="12.75">
      <c r="A100" s="334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</row>
    <row r="101" spans="1:30" ht="12.75">
      <c r="A101" s="334"/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</row>
    <row r="102" spans="1:30" ht="12.75">
      <c r="A102" s="334"/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</row>
    <row r="103" spans="1:30" ht="12.75">
      <c r="A103" s="334"/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</row>
    <row r="104" spans="1:30" ht="12.75">
      <c r="A104" s="334"/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</row>
    <row r="105" spans="1:30" ht="12.75">
      <c r="A105" s="334"/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</row>
    <row r="106" spans="1:30" ht="12.75">
      <c r="A106" s="334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</row>
    <row r="107" spans="1:30" ht="12.75">
      <c r="A107" s="334"/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</row>
    <row r="108" spans="1:30" ht="12.75">
      <c r="A108" s="334"/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</row>
    <row r="109" spans="1:30" ht="12.7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AD109" s="334"/>
    </row>
    <row r="110" spans="1:30" ht="12.7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</row>
    <row r="111" spans="1:30" ht="12.7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</row>
    <row r="112" spans="1:30" ht="12.7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</row>
    <row r="113" spans="1:30" ht="12.7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</row>
    <row r="114" spans="1:30" ht="12.7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</row>
    <row r="115" spans="1:30" ht="12.7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</row>
    <row r="116" spans="1:30" ht="12.7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AD116" s="334"/>
    </row>
    <row r="117" spans="1:30" ht="12.7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  <c r="AA117" s="334"/>
      <c r="AB117" s="334"/>
      <c r="AC117" s="334"/>
      <c r="AD117" s="334"/>
    </row>
    <row r="118" spans="1:30" ht="12.7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</row>
    <row r="119" spans="1:30" ht="12.7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  <c r="AA119" s="334"/>
      <c r="AB119" s="334"/>
      <c r="AC119" s="334"/>
      <c r="AD119" s="334"/>
    </row>
    <row r="120" spans="1:30" ht="12.7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</row>
    <row r="121" spans="1:30" ht="12.7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  <c r="AB121" s="334"/>
      <c r="AC121" s="334"/>
      <c r="AD121" s="334"/>
    </row>
    <row r="122" spans="1:30" ht="12.7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</row>
    <row r="123" spans="1:30" ht="12.7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4"/>
      <c r="AC123" s="334"/>
      <c r="AD123" s="334"/>
    </row>
    <row r="124" spans="1:30" ht="12.7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</row>
    <row r="125" spans="1:30" ht="12.7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  <c r="AA125" s="334"/>
      <c r="AB125" s="334"/>
      <c r="AC125" s="334"/>
      <c r="AD125" s="334"/>
    </row>
    <row r="126" spans="1:30" ht="12.7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</row>
    <row r="127" spans="1:30" ht="12.7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  <c r="AA127" s="334"/>
      <c r="AB127" s="334"/>
      <c r="AC127" s="334"/>
      <c r="AD127" s="334"/>
    </row>
    <row r="128" spans="1:30" ht="12.7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AD128" s="334"/>
    </row>
    <row r="129" spans="1:30" ht="12.7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</row>
    <row r="130" spans="1:30" ht="12.7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</row>
    <row r="131" spans="1:30" ht="12.7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  <c r="AB131" s="334"/>
      <c r="AC131" s="334"/>
      <c r="AD131" s="334"/>
    </row>
    <row r="132" spans="1:30" ht="12.7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</row>
    <row r="133" spans="1:30" ht="12.7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</row>
    <row r="134" spans="1:30" ht="12.7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</row>
    <row r="135" spans="1:30" ht="12.7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  <c r="AB135" s="334"/>
      <c r="AC135" s="334"/>
      <c r="AD135" s="334"/>
    </row>
    <row r="136" spans="1:30" ht="12.7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</row>
    <row r="137" spans="1:30" ht="12.7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</row>
    <row r="138" spans="1:30" ht="12.7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</row>
    <row r="139" spans="1:30" ht="12.7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4"/>
      <c r="AD139" s="334"/>
    </row>
    <row r="140" spans="1:30" ht="12.7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</row>
    <row r="141" spans="1:30" ht="12.7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  <c r="AB141" s="334"/>
      <c r="AC141" s="334"/>
      <c r="AD141" s="334"/>
    </row>
    <row r="142" spans="1:30" ht="12.7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4"/>
    </row>
    <row r="143" spans="1:30" ht="12.7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</row>
    <row r="144" spans="1:30" ht="12.7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</row>
    <row r="145" spans="1:30" ht="12.7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334"/>
      <c r="AC145" s="334"/>
      <c r="AD145" s="334"/>
    </row>
    <row r="146" spans="1:30" ht="12.7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  <c r="AA146" s="334"/>
      <c r="AB146" s="334"/>
      <c r="AC146" s="334"/>
      <c r="AD146" s="334"/>
    </row>
    <row r="147" spans="1:30" ht="12.7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  <c r="AB147" s="334"/>
      <c r="AC147" s="334"/>
      <c r="AD147" s="334"/>
    </row>
    <row r="148" spans="1:30" ht="12.7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AD148" s="334"/>
    </row>
    <row r="149" spans="1:30" ht="12.7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  <c r="AB149" s="334"/>
      <c r="AC149" s="334"/>
      <c r="AD149" s="334"/>
    </row>
    <row r="150" spans="1:30" ht="12.7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</row>
    <row r="151" spans="1:30" ht="12.7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AD151" s="334"/>
    </row>
    <row r="152" spans="1:30" ht="12.7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  <c r="AB152" s="334"/>
      <c r="AC152" s="334"/>
      <c r="AD152" s="334"/>
    </row>
    <row r="153" spans="1:30" ht="12.7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4"/>
      <c r="AD153" s="334"/>
    </row>
    <row r="154" spans="1:30" ht="12.7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</row>
    <row r="155" spans="1:30" ht="12.7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T155" s="334"/>
      <c r="U155" s="334"/>
      <c r="V155" s="334"/>
      <c r="W155" s="334"/>
      <c r="X155" s="334"/>
      <c r="Y155" s="334"/>
      <c r="Z155" s="334"/>
      <c r="AA155" s="334"/>
      <c r="AB155" s="334"/>
      <c r="AC155" s="334"/>
      <c r="AD155" s="334"/>
    </row>
    <row r="156" spans="1:30" ht="12.7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  <c r="AA156" s="334"/>
      <c r="AB156" s="334"/>
      <c r="AC156" s="334"/>
      <c r="AD156" s="334"/>
    </row>
    <row r="157" spans="1:30" ht="12.7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</row>
    <row r="158" spans="1:30" ht="12.7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4"/>
      <c r="AC158" s="334"/>
      <c r="AD158" s="334"/>
    </row>
    <row r="159" spans="1:30" ht="12.7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  <c r="AB159" s="334"/>
      <c r="AC159" s="334"/>
      <c r="AD159" s="334"/>
    </row>
    <row r="160" spans="1:30" ht="12.7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</row>
    <row r="161" spans="1:30" ht="12.7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  <c r="AB161" s="334"/>
      <c r="AC161" s="334"/>
      <c r="AD161" s="334"/>
    </row>
    <row r="162" spans="1:30" ht="12.7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  <c r="AB162" s="334"/>
      <c r="AC162" s="334"/>
      <c r="AD162" s="334"/>
    </row>
    <row r="163" spans="1:30" ht="12.7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</row>
    <row r="164" spans="1:30" ht="12.7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334"/>
      <c r="Z164" s="334"/>
      <c r="AA164" s="334"/>
      <c r="AB164" s="334"/>
      <c r="AC164" s="334"/>
      <c r="AD164" s="334"/>
    </row>
    <row r="165" spans="1:30" ht="12.7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</row>
    <row r="166" spans="1:30" ht="12.7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</row>
    <row r="167" spans="1:30" ht="12.7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  <c r="AB167" s="334"/>
      <c r="AC167" s="334"/>
      <c r="AD167" s="334"/>
    </row>
    <row r="168" spans="1:30" ht="12.7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AD168" s="334"/>
    </row>
    <row r="169" spans="1:30" ht="12.7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AD169" s="334"/>
    </row>
    <row r="170" spans="1:30" ht="12.7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  <c r="AB170" s="334"/>
      <c r="AC170" s="334"/>
      <c r="AD170" s="334"/>
    </row>
    <row r="171" spans="1:30" ht="12.7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/>
      <c r="AD171" s="334"/>
    </row>
    <row r="172" spans="1:30" ht="12.7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  <c r="AA172" s="334"/>
      <c r="AB172" s="334"/>
      <c r="AC172" s="334"/>
      <c r="AD172" s="334"/>
    </row>
    <row r="173" spans="1:30" ht="12.7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  <c r="AB173" s="334"/>
      <c r="AC173" s="334"/>
      <c r="AD173" s="334"/>
    </row>
    <row r="174" spans="1:30" ht="12.7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  <c r="AB174" s="334"/>
      <c r="AC174" s="334"/>
      <c r="AD174" s="334"/>
    </row>
    <row r="175" spans="1:30" ht="12.7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</row>
    <row r="176" spans="1:30" ht="12.7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AD176" s="334"/>
    </row>
    <row r="177" spans="1:30" ht="12.7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  <c r="AB177" s="334"/>
      <c r="AC177" s="334"/>
      <c r="AD177" s="334"/>
    </row>
    <row r="178" spans="1:30" ht="12.7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</row>
    <row r="179" spans="1:30" ht="12.7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334"/>
      <c r="AC179" s="334"/>
      <c r="AD179" s="334"/>
    </row>
    <row r="180" spans="1:30" ht="12.7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  <c r="AB180" s="334"/>
      <c r="AC180" s="334"/>
      <c r="AD180" s="334"/>
    </row>
    <row r="181" spans="1:30" ht="12.7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4"/>
    </row>
    <row r="182" spans="1:30" ht="12.7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</row>
    <row r="183" spans="1:30" ht="12.7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AD183" s="334"/>
    </row>
    <row r="184" spans="1:30" ht="12.7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AD184" s="334"/>
    </row>
    <row r="185" spans="1:30" ht="12.7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  <c r="AC185" s="334"/>
      <c r="AD185" s="334"/>
    </row>
    <row r="186" spans="1:30" ht="12.7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  <c r="AB186" s="334"/>
      <c r="AC186" s="334"/>
      <c r="AD186" s="334"/>
    </row>
    <row r="187" spans="1:30" ht="12.7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  <c r="AB187" s="334"/>
      <c r="AC187" s="334"/>
      <c r="AD187" s="334"/>
    </row>
  </sheetData>
  <sheetProtection/>
  <mergeCells count="29">
    <mergeCell ref="H21:I21"/>
    <mergeCell ref="H22:I22"/>
    <mergeCell ref="A6:B6"/>
    <mergeCell ref="A21:A23"/>
    <mergeCell ref="F21:F23"/>
    <mergeCell ref="D9:D10"/>
    <mergeCell ref="C9:C10"/>
    <mergeCell ref="B9:B10"/>
    <mergeCell ref="A9:A10"/>
    <mergeCell ref="H23:I23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J9:J10"/>
    <mergeCell ref="I9:I10"/>
    <mergeCell ref="A7:B7"/>
    <mergeCell ref="AA9:AA10"/>
    <mergeCell ref="O9:O10"/>
    <mergeCell ref="N9:N10"/>
    <mergeCell ref="M9:M10"/>
    <mergeCell ref="L9:L10"/>
    <mergeCell ref="W9:X9"/>
    <mergeCell ref="Y9:Z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3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7"/>
  <sheetViews>
    <sheetView tabSelected="1" zoomScalePageLayoutView="0" workbookViewId="0" topLeftCell="A1">
      <selection activeCell="F28" sqref="F28"/>
    </sheetView>
  </sheetViews>
  <sheetFormatPr defaultColWidth="7.8515625" defaultRowHeight="12.75"/>
  <cols>
    <col min="1" max="1" width="3.28125" style="5" customWidth="1"/>
    <col min="2" max="2" width="2.7109375" style="5" customWidth="1"/>
    <col min="3" max="3" width="2.421875" style="5" customWidth="1"/>
    <col min="4" max="4" width="2.57421875" style="5" customWidth="1"/>
    <col min="5" max="5" width="3.0039062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3.28125" style="5" customWidth="1"/>
    <col min="13" max="13" width="15.7109375" style="5" customWidth="1"/>
    <col min="14" max="14" width="14.140625" style="5" customWidth="1"/>
    <col min="15" max="15" width="17.28125" style="5" customWidth="1"/>
    <col min="16" max="16" width="11.28125" style="5" customWidth="1"/>
    <col min="17" max="16384" width="7.8515625" style="5" customWidth="1"/>
  </cols>
  <sheetData>
    <row r="1" spans="1:24" s="14" customFormat="1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9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1" customFormat="1" ht="14.25">
      <c r="A3" s="510" t="s">
        <v>104</v>
      </c>
      <c r="B3" s="511"/>
      <c r="C3" s="511"/>
      <c r="D3" s="511"/>
      <c r="E3" s="511"/>
      <c r="F3" s="511"/>
      <c r="G3" s="236"/>
      <c r="H3" s="237" t="s">
        <v>192</v>
      </c>
      <c r="I3" s="236"/>
      <c r="J3" s="236"/>
      <c r="K3" s="236"/>
      <c r="L3" s="238"/>
      <c r="M3" s="238"/>
      <c r="N3" s="238"/>
      <c r="O3" s="238"/>
      <c r="P3" s="239"/>
      <c r="Q3" s="192"/>
      <c r="R3" s="192"/>
      <c r="S3" s="192"/>
      <c r="T3" s="192"/>
      <c r="U3" s="192"/>
      <c r="V3" s="192"/>
      <c r="W3" s="192"/>
      <c r="X3" s="192"/>
    </row>
    <row r="4" spans="1:24" s="3" customFormat="1" ht="21.75" customHeight="1">
      <c r="A4" s="240"/>
      <c r="B4" s="193"/>
      <c r="C4" s="193"/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515" t="s">
        <v>166</v>
      </c>
      <c r="O4" s="515"/>
      <c r="P4" s="516"/>
      <c r="Q4" s="192"/>
      <c r="R4" s="192"/>
      <c r="S4" s="192"/>
      <c r="T4" s="192"/>
      <c r="U4" s="192"/>
      <c r="V4" s="192"/>
      <c r="W4" s="192"/>
      <c r="X4" s="192"/>
    </row>
    <row r="5" spans="1:24" s="3" customFormat="1" ht="11.25" customHeight="1">
      <c r="A5" s="240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5" t="s">
        <v>85</v>
      </c>
      <c r="O5" s="194"/>
      <c r="P5" s="241"/>
      <c r="Q5" s="192"/>
      <c r="R5" s="192"/>
      <c r="S5" s="192"/>
      <c r="T5" s="192"/>
      <c r="U5" s="192"/>
      <c r="V5" s="192"/>
      <c r="W5" s="192"/>
      <c r="X5" s="192"/>
    </row>
    <row r="6" spans="1:24" s="4" customFormat="1" ht="12" customHeight="1">
      <c r="A6" s="242"/>
      <c r="B6" s="196"/>
      <c r="C6" s="196"/>
      <c r="D6" s="196"/>
      <c r="E6" s="197"/>
      <c r="F6" s="198"/>
      <c r="G6" s="199" t="s">
        <v>4</v>
      </c>
      <c r="H6" s="508" t="s">
        <v>3</v>
      </c>
      <c r="I6" s="508"/>
      <c r="J6" s="508"/>
      <c r="K6" s="509"/>
      <c r="L6" s="196"/>
      <c r="M6" s="196"/>
      <c r="N6" s="123" t="s">
        <v>84</v>
      </c>
      <c r="O6" s="194"/>
      <c r="P6" s="241"/>
      <c r="Q6" s="200"/>
      <c r="R6" s="200"/>
      <c r="S6" s="200"/>
      <c r="T6" s="200"/>
      <c r="U6" s="200"/>
      <c r="V6" s="200"/>
      <c r="W6" s="200"/>
      <c r="X6" s="200"/>
    </row>
    <row r="7" spans="1:24" s="3" customFormat="1" ht="12" customHeight="1">
      <c r="A7" s="204"/>
      <c r="B7" s="194"/>
      <c r="C7" s="194"/>
      <c r="D7" s="194"/>
      <c r="E7" s="201" t="s">
        <v>112</v>
      </c>
      <c r="F7" s="202"/>
      <c r="G7" s="449">
        <v>8480</v>
      </c>
      <c r="H7" s="517" t="s">
        <v>180</v>
      </c>
      <c r="I7" s="508"/>
      <c r="J7" s="508"/>
      <c r="K7" s="509"/>
      <c r="L7" s="194"/>
      <c r="M7" s="194"/>
      <c r="N7" s="194"/>
      <c r="O7" s="194"/>
      <c r="P7" s="241"/>
      <c r="Q7" s="192"/>
      <c r="R7" s="192"/>
      <c r="S7" s="192"/>
      <c r="T7" s="192"/>
      <c r="U7" s="192"/>
      <c r="V7" s="192"/>
      <c r="W7" s="192"/>
      <c r="X7" s="192"/>
    </row>
    <row r="8" spans="1:24" s="3" customFormat="1" ht="15" thickBot="1">
      <c r="A8" s="243"/>
      <c r="B8" s="244"/>
      <c r="C8" s="244"/>
      <c r="D8" s="244"/>
      <c r="E8" s="245"/>
      <c r="F8" s="244"/>
      <c r="G8" s="246"/>
      <c r="H8" s="247"/>
      <c r="I8" s="247"/>
      <c r="J8" s="247"/>
      <c r="K8" s="248"/>
      <c r="L8" s="244"/>
      <c r="M8" s="244"/>
      <c r="N8" s="244"/>
      <c r="O8" s="244"/>
      <c r="P8" s="249"/>
      <c r="Q8" s="192"/>
      <c r="R8" s="192"/>
      <c r="S8" s="192"/>
      <c r="T8" s="192"/>
      <c r="U8" s="192"/>
      <c r="V8" s="192"/>
      <c r="W8" s="192"/>
      <c r="X8" s="192"/>
    </row>
    <row r="9" spans="1:24" ht="15" thickBot="1">
      <c r="A9" s="204"/>
      <c r="B9" s="194"/>
      <c r="C9" s="194"/>
      <c r="D9" s="194"/>
      <c r="E9" s="194"/>
      <c r="F9" s="194"/>
      <c r="G9" s="194"/>
      <c r="H9" s="194"/>
      <c r="I9" s="194"/>
      <c r="J9" s="162"/>
      <c r="K9" s="194"/>
      <c r="L9" s="194"/>
      <c r="M9" s="194"/>
      <c r="N9" s="194" t="s">
        <v>65</v>
      </c>
      <c r="O9" s="194"/>
      <c r="P9" s="205"/>
      <c r="Q9" s="162"/>
      <c r="R9" s="162"/>
      <c r="S9" s="162"/>
      <c r="T9" s="162"/>
      <c r="U9" s="162"/>
      <c r="V9" s="162"/>
      <c r="W9" s="162"/>
      <c r="X9" s="162"/>
    </row>
    <row r="10" spans="1:230" s="6" customFormat="1" ht="15" thickTop="1">
      <c r="A10" s="206"/>
      <c r="B10" s="191"/>
      <c r="C10" s="191"/>
      <c r="D10" s="191"/>
      <c r="E10" s="191"/>
      <c r="F10" s="191"/>
      <c r="G10" s="207">
        <v>600</v>
      </c>
      <c r="H10" s="207">
        <v>601</v>
      </c>
      <c r="I10" s="207">
        <v>602</v>
      </c>
      <c r="J10" s="207">
        <v>603</v>
      </c>
      <c r="K10" s="207">
        <v>604</v>
      </c>
      <c r="L10" s="207" t="s">
        <v>0</v>
      </c>
      <c r="M10" s="207" t="s">
        <v>26</v>
      </c>
      <c r="N10" s="207" t="s">
        <v>1</v>
      </c>
      <c r="O10" s="207">
        <v>231</v>
      </c>
      <c r="P10" s="208" t="s">
        <v>8</v>
      </c>
      <c r="Q10" s="193"/>
      <c r="R10" s="193"/>
      <c r="S10" s="193"/>
      <c r="T10" s="193"/>
      <c r="U10" s="193"/>
      <c r="V10" s="193"/>
      <c r="W10" s="193"/>
      <c r="X10" s="19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57">
      <c r="A11" s="209" t="s">
        <v>7</v>
      </c>
      <c r="B11" s="210"/>
      <c r="C11" s="210" t="s">
        <v>9</v>
      </c>
      <c r="D11" s="210"/>
      <c r="E11" s="210" t="s">
        <v>10</v>
      </c>
      <c r="F11" s="210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27</v>
      </c>
      <c r="N11" s="104" t="s">
        <v>17</v>
      </c>
      <c r="O11" s="104" t="s">
        <v>18</v>
      </c>
      <c r="P11" s="211"/>
      <c r="Q11" s="212"/>
      <c r="R11" s="212"/>
      <c r="S11" s="212"/>
      <c r="T11" s="212"/>
      <c r="U11" s="212"/>
      <c r="V11" s="212"/>
      <c r="W11" s="212"/>
      <c r="X11" s="21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4" s="6" customFormat="1" ht="18" customHeight="1">
      <c r="A12" s="213"/>
      <c r="B12" s="84" t="s">
        <v>19</v>
      </c>
      <c r="C12" s="84"/>
      <c r="D12" s="84"/>
      <c r="E12" s="84"/>
      <c r="F12" s="84"/>
      <c r="G12" s="214">
        <v>11072</v>
      </c>
      <c r="H12" s="215">
        <v>1853</v>
      </c>
      <c r="I12" s="215">
        <v>9575</v>
      </c>
      <c r="J12" s="215">
        <v>0</v>
      </c>
      <c r="K12" s="215">
        <v>113000</v>
      </c>
      <c r="L12" s="216">
        <v>0</v>
      </c>
      <c r="M12" s="215">
        <v>0</v>
      </c>
      <c r="N12" s="217">
        <v>0</v>
      </c>
      <c r="O12" s="218">
        <v>1000</v>
      </c>
      <c r="P12" s="219">
        <f aca="true" t="shared" si="0" ref="P12:P18">SUM(G12:O12)</f>
        <v>136500</v>
      </c>
      <c r="Q12" s="220"/>
      <c r="R12" s="220"/>
      <c r="S12" s="220"/>
      <c r="T12" s="220"/>
      <c r="U12" s="220"/>
      <c r="V12" s="220"/>
      <c r="W12" s="220"/>
      <c r="X12" s="220"/>
    </row>
    <row r="13" spans="1:24" s="6" customFormat="1" ht="18" customHeight="1">
      <c r="A13" s="221"/>
      <c r="B13" s="88"/>
      <c r="C13" s="88">
        <v>1</v>
      </c>
      <c r="D13" s="88" t="s">
        <v>20</v>
      </c>
      <c r="E13" s="88"/>
      <c r="F13" s="88"/>
      <c r="G13" s="222">
        <f>SUM(G14:G18)</f>
        <v>11072</v>
      </c>
      <c r="H13" s="133">
        <f aca="true" t="shared" si="1" ref="H13:M13">SUM(H14:H18)</f>
        <v>1853</v>
      </c>
      <c r="I13" s="133">
        <f t="shared" si="1"/>
        <v>9575</v>
      </c>
      <c r="J13" s="133">
        <f t="shared" si="1"/>
        <v>0</v>
      </c>
      <c r="K13" s="133">
        <f t="shared" si="1"/>
        <v>113000</v>
      </c>
      <c r="L13" s="223">
        <f t="shared" si="1"/>
        <v>0</v>
      </c>
      <c r="M13" s="133">
        <f t="shared" si="1"/>
        <v>0</v>
      </c>
      <c r="N13" s="224">
        <f>SUM(N14:N18)</f>
        <v>0</v>
      </c>
      <c r="O13" s="133">
        <f>SUM(O14:O18)</f>
        <v>1000</v>
      </c>
      <c r="P13" s="225">
        <f t="shared" si="0"/>
        <v>136500</v>
      </c>
      <c r="Q13" s="220"/>
      <c r="R13" s="220"/>
      <c r="S13" s="220"/>
      <c r="T13" s="220"/>
      <c r="U13" s="220"/>
      <c r="V13" s="220"/>
      <c r="W13" s="220"/>
      <c r="X13" s="220"/>
    </row>
    <row r="14" spans="1:24" ht="14.25">
      <c r="A14" s="226"/>
      <c r="B14" s="227"/>
      <c r="C14" s="227"/>
      <c r="D14" s="227"/>
      <c r="E14" s="227">
        <v>1</v>
      </c>
      <c r="F14" s="227" t="s">
        <v>21</v>
      </c>
      <c r="G14" s="228">
        <v>11072</v>
      </c>
      <c r="H14" s="229">
        <v>1853</v>
      </c>
      <c r="I14" s="229">
        <v>9575</v>
      </c>
      <c r="J14" s="229"/>
      <c r="K14" s="229">
        <v>113000</v>
      </c>
      <c r="L14" s="230"/>
      <c r="M14" s="229"/>
      <c r="N14" s="231"/>
      <c r="O14" s="229">
        <v>1000</v>
      </c>
      <c r="P14" s="225">
        <f t="shared" si="0"/>
        <v>136500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26"/>
      <c r="B15" s="227"/>
      <c r="C15" s="227"/>
      <c r="D15" s="227"/>
      <c r="E15" s="227">
        <v>2</v>
      </c>
      <c r="F15" s="227" t="s">
        <v>22</v>
      </c>
      <c r="G15" s="228"/>
      <c r="H15" s="229"/>
      <c r="I15" s="229"/>
      <c r="J15" s="229"/>
      <c r="K15" s="229"/>
      <c r="L15" s="230"/>
      <c r="M15" s="229"/>
      <c r="N15" s="231"/>
      <c r="O15" s="229"/>
      <c r="P15" s="225">
        <f t="shared" si="0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26"/>
      <c r="B16" s="227"/>
      <c r="C16" s="227"/>
      <c r="D16" s="227"/>
      <c r="E16" s="227">
        <v>3</v>
      </c>
      <c r="F16" s="227" t="s">
        <v>23</v>
      </c>
      <c r="G16" s="228"/>
      <c r="H16" s="229"/>
      <c r="I16" s="229"/>
      <c r="J16" s="229"/>
      <c r="K16" s="229"/>
      <c r="L16" s="230"/>
      <c r="M16" s="229"/>
      <c r="N16" s="231"/>
      <c r="O16" s="229"/>
      <c r="P16" s="225">
        <f t="shared" si="0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26"/>
      <c r="B17" s="227"/>
      <c r="C17" s="227"/>
      <c r="D17" s="227"/>
      <c r="E17" s="227">
        <v>4</v>
      </c>
      <c r="F17" s="227" t="s">
        <v>24</v>
      </c>
      <c r="G17" s="228"/>
      <c r="H17" s="229"/>
      <c r="I17" s="229"/>
      <c r="J17" s="229"/>
      <c r="K17" s="229"/>
      <c r="L17" s="230"/>
      <c r="M17" s="229"/>
      <c r="N17" s="231"/>
      <c r="O17" s="229"/>
      <c r="P17" s="225">
        <f t="shared" si="0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26"/>
      <c r="B18" s="227"/>
      <c r="C18" s="227"/>
      <c r="D18" s="227"/>
      <c r="E18" s="227">
        <v>5</v>
      </c>
      <c r="F18" s="227" t="s">
        <v>25</v>
      </c>
      <c r="G18" s="228"/>
      <c r="H18" s="229"/>
      <c r="I18" s="229"/>
      <c r="J18" s="229"/>
      <c r="K18" s="229"/>
      <c r="L18" s="230"/>
      <c r="M18" s="229"/>
      <c r="N18" s="231"/>
      <c r="O18" s="229"/>
      <c r="P18" s="225">
        <f t="shared" si="0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ht="12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37.5" customHeight="1">
      <c r="A20" s="162"/>
      <c r="B20" s="162"/>
      <c r="C20" s="162"/>
      <c r="D20" s="162"/>
      <c r="E20" s="162"/>
      <c r="F20" s="512" t="s">
        <v>115</v>
      </c>
      <c r="G20" s="161" t="s">
        <v>53</v>
      </c>
      <c r="H20" s="232"/>
      <c r="I20" s="233"/>
      <c r="J20" s="162"/>
      <c r="K20" s="512" t="s">
        <v>114</v>
      </c>
      <c r="L20" s="161" t="s">
        <v>53</v>
      </c>
      <c r="M20" s="232"/>
      <c r="N20" s="233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162"/>
      <c r="B21" s="162"/>
      <c r="C21" s="162"/>
      <c r="D21" s="162"/>
      <c r="E21" s="162"/>
      <c r="F21" s="513"/>
      <c r="G21" s="161" t="s">
        <v>105</v>
      </c>
      <c r="H21" s="232"/>
      <c r="I21" s="233"/>
      <c r="J21" s="162"/>
      <c r="K21" s="513"/>
      <c r="L21" s="161" t="s">
        <v>105</v>
      </c>
      <c r="M21" s="232"/>
      <c r="N21" s="233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162"/>
      <c r="B22" s="162"/>
      <c r="C22" s="162"/>
      <c r="D22" s="162"/>
      <c r="E22" s="162"/>
      <c r="F22" s="514"/>
      <c r="G22" s="161" t="s">
        <v>54</v>
      </c>
      <c r="H22" s="234"/>
      <c r="I22" s="235"/>
      <c r="J22" s="162"/>
      <c r="K22" s="514"/>
      <c r="L22" s="161" t="s">
        <v>54</v>
      </c>
      <c r="M22" s="234"/>
      <c r="N22" s="235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4" ht="14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4" ht="14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4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4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14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4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</row>
    <row r="39" spans="1:24" ht="14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4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4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24" ht="14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</row>
    <row r="43" spans="1:24" ht="14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4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</sheetData>
  <sheetProtection/>
  <mergeCells count="6">
    <mergeCell ref="H6:K6"/>
    <mergeCell ref="A3:F3"/>
    <mergeCell ref="F20:F22"/>
    <mergeCell ref="K20:K22"/>
    <mergeCell ref="N4:P4"/>
    <mergeCell ref="H7:K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scale="70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7"/>
  <sheetViews>
    <sheetView zoomScalePageLayoutView="0" workbookViewId="0" topLeftCell="A1">
      <selection activeCell="A1" sqref="A1:P22"/>
    </sheetView>
  </sheetViews>
  <sheetFormatPr defaultColWidth="7.8515625" defaultRowHeight="12.75"/>
  <cols>
    <col min="1" max="1" width="3.28125" style="5" customWidth="1"/>
    <col min="2" max="2" width="2.7109375" style="5" customWidth="1"/>
    <col min="3" max="3" width="2.421875" style="5" customWidth="1"/>
    <col min="4" max="4" width="2.57421875" style="5" customWidth="1"/>
    <col min="5" max="5" width="3.0039062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1.421875" style="5" customWidth="1"/>
    <col min="13" max="13" width="14.421875" style="5" customWidth="1"/>
    <col min="14" max="14" width="14.140625" style="5" customWidth="1"/>
    <col min="15" max="15" width="17.28125" style="5" customWidth="1"/>
    <col min="16" max="16" width="11.28125" style="5" customWidth="1"/>
    <col min="17" max="16384" width="7.8515625" style="5" customWidth="1"/>
  </cols>
  <sheetData>
    <row r="1" spans="1:24" s="14" customFormat="1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9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1" customFormat="1" ht="14.25">
      <c r="A3" s="510" t="s">
        <v>104</v>
      </c>
      <c r="B3" s="511"/>
      <c r="C3" s="511"/>
      <c r="D3" s="511"/>
      <c r="E3" s="511"/>
      <c r="F3" s="511"/>
      <c r="G3" s="236"/>
      <c r="H3" s="237" t="s">
        <v>192</v>
      </c>
      <c r="I3" s="236"/>
      <c r="J3" s="236"/>
      <c r="K3" s="236"/>
      <c r="L3" s="238"/>
      <c r="M3" s="238"/>
      <c r="N3" s="238"/>
      <c r="O3" s="238"/>
      <c r="P3" s="239"/>
      <c r="Q3" s="192"/>
      <c r="R3" s="192"/>
      <c r="S3" s="192"/>
      <c r="T3" s="192"/>
      <c r="U3" s="192"/>
      <c r="V3" s="192"/>
      <c r="W3" s="192"/>
      <c r="X3" s="192"/>
    </row>
    <row r="4" spans="1:24" s="3" customFormat="1" ht="21.75" customHeight="1">
      <c r="A4" s="240"/>
      <c r="B4" s="193"/>
      <c r="C4" s="193"/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515" t="s">
        <v>179</v>
      </c>
      <c r="O4" s="515"/>
      <c r="P4" s="516"/>
      <c r="Q4" s="192"/>
      <c r="R4" s="192"/>
      <c r="S4" s="192"/>
      <c r="T4" s="192"/>
      <c r="U4" s="192"/>
      <c r="V4" s="192"/>
      <c r="W4" s="192"/>
      <c r="X4" s="192"/>
    </row>
    <row r="5" spans="1:24" s="3" customFormat="1" ht="11.25" customHeight="1">
      <c r="A5" s="240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5" t="s">
        <v>85</v>
      </c>
      <c r="O5" s="194"/>
      <c r="P5" s="241"/>
      <c r="Q5" s="192"/>
      <c r="R5" s="192"/>
      <c r="S5" s="192"/>
      <c r="T5" s="192"/>
      <c r="U5" s="192"/>
      <c r="V5" s="192"/>
      <c r="W5" s="192"/>
      <c r="X5" s="192"/>
    </row>
    <row r="6" spans="1:24" s="4" customFormat="1" ht="12" customHeight="1">
      <c r="A6" s="242"/>
      <c r="B6" s="196"/>
      <c r="C6" s="196"/>
      <c r="D6" s="196"/>
      <c r="E6" s="197"/>
      <c r="F6" s="198"/>
      <c r="G6" s="199" t="s">
        <v>4</v>
      </c>
      <c r="H6" s="508" t="s">
        <v>3</v>
      </c>
      <c r="I6" s="508"/>
      <c r="J6" s="508"/>
      <c r="K6" s="509"/>
      <c r="L6" s="196"/>
      <c r="M6" s="196"/>
      <c r="N6" s="123" t="s">
        <v>84</v>
      </c>
      <c r="O6" s="194"/>
      <c r="P6" s="241"/>
      <c r="Q6" s="200"/>
      <c r="R6" s="200"/>
      <c r="S6" s="200"/>
      <c r="T6" s="200"/>
      <c r="U6" s="200"/>
      <c r="V6" s="200"/>
      <c r="W6" s="200"/>
      <c r="X6" s="200"/>
    </row>
    <row r="7" spans="1:24" s="3" customFormat="1" ht="12" customHeight="1">
      <c r="A7" s="204"/>
      <c r="B7" s="194"/>
      <c r="C7" s="194"/>
      <c r="D7" s="194"/>
      <c r="E7" s="201" t="s">
        <v>112</v>
      </c>
      <c r="F7" s="202"/>
      <c r="G7" s="449">
        <v>8480</v>
      </c>
      <c r="H7" s="517" t="s">
        <v>180</v>
      </c>
      <c r="I7" s="508"/>
      <c r="J7" s="508"/>
      <c r="K7" s="509"/>
      <c r="L7" s="194"/>
      <c r="M7" s="194"/>
      <c r="N7" s="194"/>
      <c r="O7" s="194"/>
      <c r="P7" s="241"/>
      <c r="Q7" s="192"/>
      <c r="R7" s="192"/>
      <c r="S7" s="192"/>
      <c r="T7" s="192"/>
      <c r="U7" s="192"/>
      <c r="V7" s="192"/>
      <c r="W7" s="192"/>
      <c r="X7" s="192"/>
    </row>
    <row r="8" spans="1:24" s="3" customFormat="1" ht="15" thickBot="1">
      <c r="A8" s="243"/>
      <c r="B8" s="244"/>
      <c r="C8" s="244"/>
      <c r="D8" s="244"/>
      <c r="E8" s="245"/>
      <c r="F8" s="244"/>
      <c r="G8" s="246"/>
      <c r="H8" s="247"/>
      <c r="I8" s="247"/>
      <c r="J8" s="247"/>
      <c r="K8" s="248"/>
      <c r="L8" s="244"/>
      <c r="M8" s="244"/>
      <c r="N8" s="244"/>
      <c r="O8" s="244"/>
      <c r="P8" s="249"/>
      <c r="Q8" s="192"/>
      <c r="R8" s="192"/>
      <c r="S8" s="192"/>
      <c r="T8" s="192"/>
      <c r="U8" s="192"/>
      <c r="V8" s="192"/>
      <c r="W8" s="192"/>
      <c r="X8" s="192"/>
    </row>
    <row r="9" spans="1:24" ht="15" thickBot="1">
      <c r="A9" s="204"/>
      <c r="B9" s="194"/>
      <c r="C9" s="194"/>
      <c r="D9" s="194"/>
      <c r="E9" s="194"/>
      <c r="F9" s="194"/>
      <c r="G9" s="194"/>
      <c r="H9" s="194"/>
      <c r="I9" s="194"/>
      <c r="J9" s="162"/>
      <c r="K9" s="194"/>
      <c r="L9" s="194"/>
      <c r="M9" s="194"/>
      <c r="N9" s="194" t="s">
        <v>65</v>
      </c>
      <c r="O9" s="194"/>
      <c r="P9" s="205"/>
      <c r="Q9" s="162"/>
      <c r="R9" s="162"/>
      <c r="S9" s="162"/>
      <c r="T9" s="162"/>
      <c r="U9" s="162"/>
      <c r="V9" s="162"/>
      <c r="W9" s="162"/>
      <c r="X9" s="162"/>
    </row>
    <row r="10" spans="1:230" s="6" customFormat="1" ht="15" thickTop="1">
      <c r="A10" s="206"/>
      <c r="B10" s="191"/>
      <c r="C10" s="191"/>
      <c r="D10" s="191"/>
      <c r="E10" s="191"/>
      <c r="F10" s="191"/>
      <c r="G10" s="207">
        <v>600</v>
      </c>
      <c r="H10" s="207">
        <v>601</v>
      </c>
      <c r="I10" s="207">
        <v>602</v>
      </c>
      <c r="J10" s="207">
        <v>603</v>
      </c>
      <c r="K10" s="207">
        <v>604</v>
      </c>
      <c r="L10" s="207" t="s">
        <v>0</v>
      </c>
      <c r="M10" s="207" t="s">
        <v>26</v>
      </c>
      <c r="N10" s="207" t="s">
        <v>1</v>
      </c>
      <c r="O10" s="207">
        <v>231</v>
      </c>
      <c r="P10" s="208" t="s">
        <v>8</v>
      </c>
      <c r="Q10" s="193"/>
      <c r="R10" s="193"/>
      <c r="S10" s="193"/>
      <c r="T10" s="193"/>
      <c r="U10" s="193"/>
      <c r="V10" s="193"/>
      <c r="W10" s="193"/>
      <c r="X10" s="19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57">
      <c r="A11" s="209" t="s">
        <v>7</v>
      </c>
      <c r="B11" s="210"/>
      <c r="C11" s="210" t="s">
        <v>9</v>
      </c>
      <c r="D11" s="210"/>
      <c r="E11" s="210" t="s">
        <v>10</v>
      </c>
      <c r="F11" s="210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27</v>
      </c>
      <c r="N11" s="104" t="s">
        <v>17</v>
      </c>
      <c r="O11" s="104" t="s">
        <v>18</v>
      </c>
      <c r="P11" s="211"/>
      <c r="Q11" s="212"/>
      <c r="R11" s="212"/>
      <c r="S11" s="212"/>
      <c r="T11" s="212"/>
      <c r="U11" s="212"/>
      <c r="V11" s="212"/>
      <c r="W11" s="212"/>
      <c r="X11" s="21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4" s="6" customFormat="1" ht="18" customHeight="1">
      <c r="A12" s="213"/>
      <c r="B12" s="84" t="s">
        <v>19</v>
      </c>
      <c r="C12" s="84"/>
      <c r="D12" s="84"/>
      <c r="E12" s="84"/>
      <c r="F12" s="84"/>
      <c r="G12" s="214">
        <v>11072</v>
      </c>
      <c r="H12" s="215">
        <v>1853</v>
      </c>
      <c r="I12" s="215">
        <v>9575</v>
      </c>
      <c r="J12" s="215">
        <v>0</v>
      </c>
      <c r="K12" s="215">
        <v>113000</v>
      </c>
      <c r="L12" s="216">
        <v>0</v>
      </c>
      <c r="M12" s="215">
        <v>0</v>
      </c>
      <c r="N12" s="217">
        <v>0</v>
      </c>
      <c r="O12" s="218">
        <v>1000</v>
      </c>
      <c r="P12" s="219">
        <f aca="true" t="shared" si="0" ref="P12:P18">SUM(G12:O12)</f>
        <v>136500</v>
      </c>
      <c r="Q12" s="220"/>
      <c r="R12" s="220"/>
      <c r="S12" s="220"/>
      <c r="T12" s="220"/>
      <c r="U12" s="220"/>
      <c r="V12" s="220"/>
      <c r="W12" s="220"/>
      <c r="X12" s="220"/>
    </row>
    <row r="13" spans="1:24" s="6" customFormat="1" ht="18" customHeight="1">
      <c r="A13" s="221"/>
      <c r="B13" s="88"/>
      <c r="C13" s="88">
        <v>1</v>
      </c>
      <c r="D13" s="88" t="s">
        <v>20</v>
      </c>
      <c r="E13" s="88"/>
      <c r="F13" s="88"/>
      <c r="G13" s="222">
        <f>SUM(G14:G18)</f>
        <v>11072</v>
      </c>
      <c r="H13" s="133">
        <f aca="true" t="shared" si="1" ref="H13:M13">SUM(H14:H18)</f>
        <v>1853</v>
      </c>
      <c r="I13" s="133">
        <f t="shared" si="1"/>
        <v>9575</v>
      </c>
      <c r="J13" s="133">
        <f t="shared" si="1"/>
        <v>0</v>
      </c>
      <c r="K13" s="133">
        <f t="shared" si="1"/>
        <v>113000</v>
      </c>
      <c r="L13" s="223">
        <f t="shared" si="1"/>
        <v>0</v>
      </c>
      <c r="M13" s="133">
        <f t="shared" si="1"/>
        <v>0</v>
      </c>
      <c r="N13" s="224">
        <f>SUM(N14:N18)</f>
        <v>0</v>
      </c>
      <c r="O13" s="133">
        <f>SUM(O14:O18)</f>
        <v>1000</v>
      </c>
      <c r="P13" s="225">
        <f t="shared" si="0"/>
        <v>136500</v>
      </c>
      <c r="Q13" s="220"/>
      <c r="R13" s="220"/>
      <c r="S13" s="220"/>
      <c r="T13" s="220"/>
      <c r="U13" s="220"/>
      <c r="V13" s="220"/>
      <c r="W13" s="220"/>
      <c r="X13" s="220"/>
    </row>
    <row r="14" spans="1:24" ht="14.25">
      <c r="A14" s="226"/>
      <c r="B14" s="227"/>
      <c r="C14" s="227"/>
      <c r="D14" s="227"/>
      <c r="E14" s="227">
        <v>1</v>
      </c>
      <c r="F14" s="227" t="s">
        <v>21</v>
      </c>
      <c r="G14" s="228">
        <v>11072</v>
      </c>
      <c r="H14" s="229">
        <v>1853</v>
      </c>
      <c r="I14" s="229">
        <v>9575</v>
      </c>
      <c r="J14" s="229"/>
      <c r="K14" s="229">
        <v>113000</v>
      </c>
      <c r="L14" s="230"/>
      <c r="M14" s="229"/>
      <c r="N14" s="231"/>
      <c r="O14" s="229">
        <v>1000</v>
      </c>
      <c r="P14" s="225">
        <f t="shared" si="0"/>
        <v>136500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26"/>
      <c r="B15" s="227"/>
      <c r="C15" s="227"/>
      <c r="D15" s="227"/>
      <c r="E15" s="227">
        <v>2</v>
      </c>
      <c r="F15" s="227" t="s">
        <v>22</v>
      </c>
      <c r="G15" s="228"/>
      <c r="H15" s="229"/>
      <c r="I15" s="229"/>
      <c r="J15" s="229"/>
      <c r="K15" s="229"/>
      <c r="L15" s="230"/>
      <c r="M15" s="229"/>
      <c r="N15" s="231"/>
      <c r="O15" s="229"/>
      <c r="P15" s="225">
        <f t="shared" si="0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26"/>
      <c r="B16" s="227"/>
      <c r="C16" s="227"/>
      <c r="D16" s="227"/>
      <c r="E16" s="227">
        <v>3</v>
      </c>
      <c r="F16" s="227" t="s">
        <v>23</v>
      </c>
      <c r="G16" s="228"/>
      <c r="H16" s="229"/>
      <c r="I16" s="229"/>
      <c r="J16" s="229"/>
      <c r="K16" s="229"/>
      <c r="L16" s="230"/>
      <c r="M16" s="229"/>
      <c r="N16" s="231"/>
      <c r="O16" s="229"/>
      <c r="P16" s="225">
        <f t="shared" si="0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26"/>
      <c r="B17" s="227"/>
      <c r="C17" s="227"/>
      <c r="D17" s="227"/>
      <c r="E17" s="227">
        <v>4</v>
      </c>
      <c r="F17" s="227" t="s">
        <v>24</v>
      </c>
      <c r="G17" s="228"/>
      <c r="H17" s="229"/>
      <c r="I17" s="229"/>
      <c r="J17" s="229"/>
      <c r="K17" s="229"/>
      <c r="L17" s="230"/>
      <c r="M17" s="229"/>
      <c r="N17" s="231"/>
      <c r="O17" s="229"/>
      <c r="P17" s="225">
        <f t="shared" si="0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26"/>
      <c r="B18" s="227"/>
      <c r="C18" s="227"/>
      <c r="D18" s="227"/>
      <c r="E18" s="227">
        <v>5</v>
      </c>
      <c r="F18" s="227" t="s">
        <v>25</v>
      </c>
      <c r="G18" s="228"/>
      <c r="H18" s="229"/>
      <c r="I18" s="229"/>
      <c r="J18" s="229"/>
      <c r="K18" s="229"/>
      <c r="L18" s="230"/>
      <c r="M18" s="229"/>
      <c r="N18" s="231"/>
      <c r="O18" s="229"/>
      <c r="P18" s="225">
        <f t="shared" si="0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ht="12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37.5" customHeight="1">
      <c r="A20" s="162"/>
      <c r="B20" s="162"/>
      <c r="C20" s="162"/>
      <c r="D20" s="162"/>
      <c r="E20" s="162"/>
      <c r="F20" s="512" t="s">
        <v>115</v>
      </c>
      <c r="G20" s="161" t="s">
        <v>53</v>
      </c>
      <c r="H20" s="232"/>
      <c r="I20" s="233"/>
      <c r="J20" s="162"/>
      <c r="K20" s="512" t="s">
        <v>114</v>
      </c>
      <c r="L20" s="161" t="s">
        <v>53</v>
      </c>
      <c r="M20" s="232"/>
      <c r="N20" s="233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162"/>
      <c r="B21" s="162"/>
      <c r="C21" s="162"/>
      <c r="D21" s="162"/>
      <c r="E21" s="162"/>
      <c r="F21" s="513"/>
      <c r="G21" s="161" t="s">
        <v>105</v>
      </c>
      <c r="H21" s="232"/>
      <c r="I21" s="233"/>
      <c r="J21" s="162"/>
      <c r="K21" s="513"/>
      <c r="L21" s="161" t="s">
        <v>105</v>
      </c>
      <c r="M21" s="232"/>
      <c r="N21" s="233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162"/>
      <c r="B22" s="162"/>
      <c r="C22" s="162"/>
      <c r="D22" s="162"/>
      <c r="E22" s="162"/>
      <c r="F22" s="514"/>
      <c r="G22" s="161" t="s">
        <v>54</v>
      </c>
      <c r="H22" s="234"/>
      <c r="I22" s="235"/>
      <c r="J22" s="162"/>
      <c r="K22" s="514"/>
      <c r="L22" s="161" t="s">
        <v>54</v>
      </c>
      <c r="M22" s="234"/>
      <c r="N22" s="235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4" ht="14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4" ht="14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4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4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14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4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</row>
    <row r="39" spans="1:24" ht="14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4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4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24" ht="14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</row>
    <row r="43" spans="1:24" ht="14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4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</sheetData>
  <sheetProtection/>
  <mergeCells count="6">
    <mergeCell ref="A3:F3"/>
    <mergeCell ref="N4:P4"/>
    <mergeCell ref="H6:K6"/>
    <mergeCell ref="F20:F22"/>
    <mergeCell ref="K20:K22"/>
    <mergeCell ref="H7:K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scale="71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7"/>
  <sheetViews>
    <sheetView zoomScalePageLayoutView="0" workbookViewId="0" topLeftCell="F1">
      <selection activeCell="F1" sqref="A1:P22"/>
    </sheetView>
  </sheetViews>
  <sheetFormatPr defaultColWidth="7.8515625" defaultRowHeight="12.75"/>
  <cols>
    <col min="1" max="1" width="3.28125" style="5" customWidth="1"/>
    <col min="2" max="2" width="2.7109375" style="5" customWidth="1"/>
    <col min="3" max="3" width="2.421875" style="5" customWidth="1"/>
    <col min="4" max="4" width="2.57421875" style="5" customWidth="1"/>
    <col min="5" max="5" width="3.00390625" style="5" customWidth="1"/>
    <col min="6" max="6" width="44.7109375" style="5" customWidth="1"/>
    <col min="7" max="7" width="11.00390625" style="5" customWidth="1"/>
    <col min="8" max="8" width="14.7109375" style="5" customWidth="1"/>
    <col min="9" max="9" width="13.57421875" style="5" customWidth="1"/>
    <col min="10" max="10" width="14.57421875" style="5" customWidth="1"/>
    <col min="11" max="11" width="13.57421875" style="5" customWidth="1"/>
    <col min="12" max="12" width="13.28125" style="5" customWidth="1"/>
    <col min="13" max="13" width="17.57421875" style="5" customWidth="1"/>
    <col min="14" max="14" width="14.140625" style="5" customWidth="1"/>
    <col min="15" max="15" width="17.28125" style="5" customWidth="1"/>
    <col min="16" max="16" width="11.28125" style="5" customWidth="1"/>
    <col min="17" max="16384" width="7.8515625" style="5" customWidth="1"/>
  </cols>
  <sheetData>
    <row r="1" spans="1:24" s="14" customFormat="1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9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1" customFormat="1" ht="14.25">
      <c r="A3" s="510" t="s">
        <v>104</v>
      </c>
      <c r="B3" s="511"/>
      <c r="C3" s="511"/>
      <c r="D3" s="511"/>
      <c r="E3" s="511"/>
      <c r="F3" s="511"/>
      <c r="G3" s="236"/>
      <c r="H3" s="237" t="s">
        <v>192</v>
      </c>
      <c r="I3" s="236"/>
      <c r="J3" s="236"/>
      <c r="K3" s="236"/>
      <c r="L3" s="238"/>
      <c r="M3" s="238"/>
      <c r="N3" s="238"/>
      <c r="O3" s="238"/>
      <c r="P3" s="239"/>
      <c r="Q3" s="192"/>
      <c r="R3" s="192"/>
      <c r="S3" s="192"/>
      <c r="T3" s="192"/>
      <c r="U3" s="192"/>
      <c r="V3" s="192"/>
      <c r="W3" s="192"/>
      <c r="X3" s="192"/>
    </row>
    <row r="4" spans="1:24" s="3" customFormat="1" ht="21.75" customHeight="1">
      <c r="A4" s="240"/>
      <c r="B4" s="193"/>
      <c r="C4" s="193"/>
      <c r="D4" s="193"/>
      <c r="E4" s="193"/>
      <c r="F4" s="193"/>
      <c r="G4" s="194"/>
      <c r="H4" s="193"/>
      <c r="I4" s="193"/>
      <c r="J4" s="193"/>
      <c r="K4" s="193"/>
      <c r="L4" s="193"/>
      <c r="M4" s="193"/>
      <c r="N4" s="515" t="s">
        <v>193</v>
      </c>
      <c r="O4" s="515"/>
      <c r="P4" s="516"/>
      <c r="Q4" s="192"/>
      <c r="R4" s="192"/>
      <c r="S4" s="192"/>
      <c r="T4" s="192"/>
      <c r="U4" s="192"/>
      <c r="V4" s="192"/>
      <c r="W4" s="192"/>
      <c r="X4" s="192"/>
    </row>
    <row r="5" spans="1:24" s="3" customFormat="1" ht="11.25" customHeight="1">
      <c r="A5" s="240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5" t="s">
        <v>85</v>
      </c>
      <c r="O5" s="194"/>
      <c r="P5" s="241"/>
      <c r="Q5" s="192"/>
      <c r="R5" s="192"/>
      <c r="S5" s="192"/>
      <c r="T5" s="192"/>
      <c r="U5" s="192"/>
      <c r="V5" s="192"/>
      <c r="W5" s="192"/>
      <c r="X5" s="192"/>
    </row>
    <row r="6" spans="1:24" s="4" customFormat="1" ht="12" customHeight="1">
      <c r="A6" s="242"/>
      <c r="B6" s="196"/>
      <c r="C6" s="196"/>
      <c r="D6" s="196"/>
      <c r="E6" s="197"/>
      <c r="F6" s="198"/>
      <c r="G6" s="199" t="s">
        <v>4</v>
      </c>
      <c r="H6" s="508" t="s">
        <v>3</v>
      </c>
      <c r="I6" s="508"/>
      <c r="J6" s="508"/>
      <c r="K6" s="509"/>
      <c r="L6" s="196"/>
      <c r="M6" s="196"/>
      <c r="N6" s="123" t="s">
        <v>84</v>
      </c>
      <c r="O6" s="194"/>
      <c r="P6" s="241"/>
      <c r="Q6" s="200"/>
      <c r="R6" s="200"/>
      <c r="S6" s="200"/>
      <c r="T6" s="200"/>
      <c r="U6" s="200"/>
      <c r="V6" s="200"/>
      <c r="W6" s="200"/>
      <c r="X6" s="200"/>
    </row>
    <row r="7" spans="1:24" s="3" customFormat="1" ht="12" customHeight="1">
      <c r="A7" s="204"/>
      <c r="B7" s="194"/>
      <c r="C7" s="194"/>
      <c r="D7" s="194"/>
      <c r="E7" s="201" t="s">
        <v>112</v>
      </c>
      <c r="F7" s="202"/>
      <c r="G7" s="449">
        <v>8480</v>
      </c>
      <c r="H7" s="517" t="s">
        <v>180</v>
      </c>
      <c r="I7" s="508"/>
      <c r="J7" s="508"/>
      <c r="K7" s="509"/>
      <c r="L7" s="194"/>
      <c r="M7" s="194"/>
      <c r="N7" s="194"/>
      <c r="O7" s="194"/>
      <c r="P7" s="241"/>
      <c r="Q7" s="192"/>
      <c r="R7" s="192"/>
      <c r="S7" s="192"/>
      <c r="T7" s="192"/>
      <c r="U7" s="192"/>
      <c r="V7" s="192"/>
      <c r="W7" s="192"/>
      <c r="X7" s="192"/>
    </row>
    <row r="8" spans="1:24" s="3" customFormat="1" ht="15" thickBot="1">
      <c r="A8" s="243"/>
      <c r="B8" s="244"/>
      <c r="C8" s="244"/>
      <c r="D8" s="244"/>
      <c r="E8" s="245"/>
      <c r="F8" s="244"/>
      <c r="G8" s="246"/>
      <c r="H8" s="247"/>
      <c r="I8" s="247"/>
      <c r="J8" s="247"/>
      <c r="K8" s="248"/>
      <c r="L8" s="244"/>
      <c r="M8" s="244"/>
      <c r="N8" s="244"/>
      <c r="O8" s="244"/>
      <c r="P8" s="249"/>
      <c r="Q8" s="192"/>
      <c r="R8" s="192"/>
      <c r="S8" s="192"/>
      <c r="T8" s="192"/>
      <c r="U8" s="192"/>
      <c r="V8" s="192"/>
      <c r="W8" s="192"/>
      <c r="X8" s="192"/>
    </row>
    <row r="9" spans="1:24" ht="15" thickBot="1">
      <c r="A9" s="204"/>
      <c r="B9" s="194"/>
      <c r="C9" s="194"/>
      <c r="D9" s="194"/>
      <c r="E9" s="194"/>
      <c r="F9" s="194"/>
      <c r="G9" s="194"/>
      <c r="H9" s="194"/>
      <c r="I9" s="194"/>
      <c r="J9" s="162"/>
      <c r="K9" s="194"/>
      <c r="L9" s="194"/>
      <c r="M9" s="194"/>
      <c r="N9" s="194" t="s">
        <v>65</v>
      </c>
      <c r="O9" s="194"/>
      <c r="P9" s="205"/>
      <c r="Q9" s="162"/>
      <c r="R9" s="162"/>
      <c r="S9" s="162"/>
      <c r="T9" s="162"/>
      <c r="U9" s="162"/>
      <c r="V9" s="162"/>
      <c r="W9" s="162"/>
      <c r="X9" s="162"/>
    </row>
    <row r="10" spans="1:230" s="6" customFormat="1" ht="15" thickTop="1">
      <c r="A10" s="206"/>
      <c r="B10" s="191"/>
      <c r="C10" s="191"/>
      <c r="D10" s="191"/>
      <c r="E10" s="191"/>
      <c r="F10" s="191"/>
      <c r="G10" s="207">
        <v>600</v>
      </c>
      <c r="H10" s="207">
        <v>601</v>
      </c>
      <c r="I10" s="207">
        <v>602</v>
      </c>
      <c r="J10" s="207">
        <v>603</v>
      </c>
      <c r="K10" s="207">
        <v>604</v>
      </c>
      <c r="L10" s="207" t="s">
        <v>0</v>
      </c>
      <c r="M10" s="207" t="s">
        <v>26</v>
      </c>
      <c r="N10" s="207" t="s">
        <v>1</v>
      </c>
      <c r="O10" s="207">
        <v>231</v>
      </c>
      <c r="P10" s="208" t="s">
        <v>8</v>
      </c>
      <c r="Q10" s="193"/>
      <c r="R10" s="193"/>
      <c r="S10" s="193"/>
      <c r="T10" s="193"/>
      <c r="U10" s="193"/>
      <c r="V10" s="193"/>
      <c r="W10" s="193"/>
      <c r="X10" s="19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s="9" customFormat="1" ht="57">
      <c r="A11" s="209" t="s">
        <v>7</v>
      </c>
      <c r="B11" s="210"/>
      <c r="C11" s="210" t="s">
        <v>9</v>
      </c>
      <c r="D11" s="210"/>
      <c r="E11" s="210" t="s">
        <v>10</v>
      </c>
      <c r="F11" s="210"/>
      <c r="G11" s="104" t="s">
        <v>11</v>
      </c>
      <c r="H11" s="104" t="s">
        <v>12</v>
      </c>
      <c r="I11" s="104" t="s">
        <v>13</v>
      </c>
      <c r="J11" s="104" t="s">
        <v>14</v>
      </c>
      <c r="K11" s="104" t="s">
        <v>15</v>
      </c>
      <c r="L11" s="104" t="s">
        <v>16</v>
      </c>
      <c r="M11" s="104" t="s">
        <v>27</v>
      </c>
      <c r="N11" s="104" t="s">
        <v>17</v>
      </c>
      <c r="O11" s="104" t="s">
        <v>18</v>
      </c>
      <c r="P11" s="211"/>
      <c r="Q11" s="212"/>
      <c r="R11" s="212"/>
      <c r="S11" s="212"/>
      <c r="T11" s="212"/>
      <c r="U11" s="212"/>
      <c r="V11" s="212"/>
      <c r="W11" s="212"/>
      <c r="X11" s="21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4" s="6" customFormat="1" ht="18" customHeight="1">
      <c r="A12" s="213"/>
      <c r="B12" s="84" t="s">
        <v>19</v>
      </c>
      <c r="C12" s="84"/>
      <c r="D12" s="84"/>
      <c r="E12" s="84"/>
      <c r="F12" s="84"/>
      <c r="G12" s="214">
        <v>11072</v>
      </c>
      <c r="H12" s="215">
        <v>1853</v>
      </c>
      <c r="I12" s="215">
        <v>9575</v>
      </c>
      <c r="J12" s="215">
        <v>0</v>
      </c>
      <c r="K12" s="215">
        <v>113000</v>
      </c>
      <c r="L12" s="216">
        <v>0</v>
      </c>
      <c r="M12" s="215">
        <v>0</v>
      </c>
      <c r="N12" s="217">
        <v>0</v>
      </c>
      <c r="O12" s="218">
        <v>1000</v>
      </c>
      <c r="P12" s="219">
        <f aca="true" t="shared" si="0" ref="P12:P18">SUM(G12:O12)</f>
        <v>136500</v>
      </c>
      <c r="Q12" s="220"/>
      <c r="R12" s="220"/>
      <c r="S12" s="220"/>
      <c r="T12" s="220"/>
      <c r="U12" s="220"/>
      <c r="V12" s="220"/>
      <c r="W12" s="220"/>
      <c r="X12" s="220"/>
    </row>
    <row r="13" spans="1:24" s="6" customFormat="1" ht="18" customHeight="1">
      <c r="A13" s="221"/>
      <c r="B13" s="88"/>
      <c r="C13" s="88">
        <v>1</v>
      </c>
      <c r="D13" s="88" t="s">
        <v>20</v>
      </c>
      <c r="E13" s="88"/>
      <c r="F13" s="88"/>
      <c r="G13" s="222">
        <f>SUM(G14:G18)</f>
        <v>11072</v>
      </c>
      <c r="H13" s="133">
        <f aca="true" t="shared" si="1" ref="H13:M13">SUM(H14:H18)</f>
        <v>1853</v>
      </c>
      <c r="I13" s="133">
        <f t="shared" si="1"/>
        <v>9575</v>
      </c>
      <c r="J13" s="133">
        <f t="shared" si="1"/>
        <v>0</v>
      </c>
      <c r="K13" s="133">
        <f t="shared" si="1"/>
        <v>113000</v>
      </c>
      <c r="L13" s="223">
        <f t="shared" si="1"/>
        <v>0</v>
      </c>
      <c r="M13" s="133">
        <f t="shared" si="1"/>
        <v>0</v>
      </c>
      <c r="N13" s="224">
        <f>SUM(N14:N18)</f>
        <v>0</v>
      </c>
      <c r="O13" s="133">
        <f>SUM(O14:O18)</f>
        <v>1000</v>
      </c>
      <c r="P13" s="225">
        <f t="shared" si="0"/>
        <v>136500</v>
      </c>
      <c r="Q13" s="220"/>
      <c r="R13" s="220"/>
      <c r="S13" s="220"/>
      <c r="T13" s="220"/>
      <c r="U13" s="220"/>
      <c r="V13" s="220"/>
      <c r="W13" s="220"/>
      <c r="X13" s="220"/>
    </row>
    <row r="14" spans="1:24" ht="14.25">
      <c r="A14" s="226"/>
      <c r="B14" s="227"/>
      <c r="C14" s="227"/>
      <c r="D14" s="227"/>
      <c r="E14" s="227">
        <v>1</v>
      </c>
      <c r="F14" s="227" t="s">
        <v>21</v>
      </c>
      <c r="G14" s="228">
        <v>11072</v>
      </c>
      <c r="H14" s="229">
        <v>1853</v>
      </c>
      <c r="I14" s="229">
        <v>9575</v>
      </c>
      <c r="J14" s="229"/>
      <c r="K14" s="229">
        <v>113000</v>
      </c>
      <c r="L14" s="230"/>
      <c r="M14" s="229"/>
      <c r="N14" s="231"/>
      <c r="O14" s="229">
        <v>1000</v>
      </c>
      <c r="P14" s="225">
        <f t="shared" si="0"/>
        <v>136500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26"/>
      <c r="B15" s="227"/>
      <c r="C15" s="227"/>
      <c r="D15" s="227"/>
      <c r="E15" s="227">
        <v>2</v>
      </c>
      <c r="F15" s="227" t="s">
        <v>22</v>
      </c>
      <c r="G15" s="228"/>
      <c r="H15" s="229"/>
      <c r="I15" s="229"/>
      <c r="J15" s="229"/>
      <c r="K15" s="229"/>
      <c r="L15" s="230"/>
      <c r="M15" s="229"/>
      <c r="N15" s="231"/>
      <c r="O15" s="229"/>
      <c r="P15" s="225">
        <f t="shared" si="0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26"/>
      <c r="B16" s="227"/>
      <c r="C16" s="227"/>
      <c r="D16" s="227"/>
      <c r="E16" s="227">
        <v>3</v>
      </c>
      <c r="F16" s="227" t="s">
        <v>23</v>
      </c>
      <c r="G16" s="228"/>
      <c r="H16" s="229"/>
      <c r="I16" s="229"/>
      <c r="J16" s="229"/>
      <c r="K16" s="229"/>
      <c r="L16" s="230"/>
      <c r="M16" s="229"/>
      <c r="N16" s="231"/>
      <c r="O16" s="229"/>
      <c r="P16" s="225">
        <f t="shared" si="0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26"/>
      <c r="B17" s="227"/>
      <c r="C17" s="227"/>
      <c r="D17" s="227"/>
      <c r="E17" s="227">
        <v>4</v>
      </c>
      <c r="F17" s="227" t="s">
        <v>24</v>
      </c>
      <c r="G17" s="228"/>
      <c r="H17" s="229"/>
      <c r="I17" s="229"/>
      <c r="J17" s="229"/>
      <c r="K17" s="229"/>
      <c r="L17" s="230"/>
      <c r="M17" s="229"/>
      <c r="N17" s="231"/>
      <c r="O17" s="229"/>
      <c r="P17" s="225">
        <f t="shared" si="0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26"/>
      <c r="B18" s="227"/>
      <c r="C18" s="227"/>
      <c r="D18" s="227"/>
      <c r="E18" s="227">
        <v>5</v>
      </c>
      <c r="F18" s="227" t="s">
        <v>25</v>
      </c>
      <c r="G18" s="228"/>
      <c r="H18" s="229"/>
      <c r="I18" s="229"/>
      <c r="J18" s="229"/>
      <c r="K18" s="229"/>
      <c r="L18" s="230"/>
      <c r="M18" s="229"/>
      <c r="N18" s="231"/>
      <c r="O18" s="229"/>
      <c r="P18" s="225">
        <f t="shared" si="0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ht="12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37.5" customHeight="1">
      <c r="A20" s="162"/>
      <c r="B20" s="162"/>
      <c r="C20" s="162"/>
      <c r="D20" s="162"/>
      <c r="E20" s="162"/>
      <c r="F20" s="512" t="s">
        <v>115</v>
      </c>
      <c r="G20" s="161" t="s">
        <v>53</v>
      </c>
      <c r="H20" s="232"/>
      <c r="I20" s="233"/>
      <c r="J20" s="162"/>
      <c r="K20" s="512" t="s">
        <v>114</v>
      </c>
      <c r="L20" s="161" t="s">
        <v>53</v>
      </c>
      <c r="M20" s="232"/>
      <c r="N20" s="233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162"/>
      <c r="B21" s="162"/>
      <c r="C21" s="162"/>
      <c r="D21" s="162"/>
      <c r="E21" s="162"/>
      <c r="F21" s="513"/>
      <c r="G21" s="161" t="s">
        <v>105</v>
      </c>
      <c r="H21" s="232"/>
      <c r="I21" s="233"/>
      <c r="J21" s="162"/>
      <c r="K21" s="513"/>
      <c r="L21" s="161" t="s">
        <v>105</v>
      </c>
      <c r="M21" s="232"/>
      <c r="N21" s="233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162"/>
      <c r="B22" s="162"/>
      <c r="C22" s="162"/>
      <c r="D22" s="162"/>
      <c r="E22" s="162"/>
      <c r="F22" s="514"/>
      <c r="G22" s="161" t="s">
        <v>54</v>
      </c>
      <c r="H22" s="234"/>
      <c r="I22" s="235"/>
      <c r="J22" s="162"/>
      <c r="K22" s="514"/>
      <c r="L22" s="161" t="s">
        <v>54</v>
      </c>
      <c r="M22" s="234"/>
      <c r="N22" s="235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4" ht="14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4" ht="14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4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4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14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4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</row>
    <row r="39" spans="1:24" ht="14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4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4" ht="14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24" ht="14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</row>
    <row r="43" spans="1:24" ht="14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4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</sheetData>
  <sheetProtection/>
  <mergeCells count="6">
    <mergeCell ref="A3:F3"/>
    <mergeCell ref="N4:P4"/>
    <mergeCell ref="H6:K6"/>
    <mergeCell ref="F20:F22"/>
    <mergeCell ref="K20:K22"/>
    <mergeCell ref="H7:K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4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40.7109375" style="0" customWidth="1"/>
    <col min="4" max="4" width="14.28125" style="0" customWidth="1"/>
    <col min="5" max="5" width="16.421875" style="0" customWidth="1"/>
    <col min="7" max="7" width="11.8515625" style="0" customWidth="1"/>
    <col min="8" max="8" width="13.28125" style="0" customWidth="1"/>
    <col min="9" max="11" width="9.28125" style="0" bestFit="1" customWidth="1"/>
    <col min="12" max="12" width="10.140625" style="0" bestFit="1" customWidth="1"/>
    <col min="13" max="13" width="20.57421875" style="0" customWidth="1"/>
    <col min="14" max="14" width="9.28125" style="0" bestFit="1" customWidth="1"/>
  </cols>
  <sheetData>
    <row r="1" spans="1:19" ht="12.7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4.25">
      <c r="A2" s="114" t="s">
        <v>110</v>
      </c>
      <c r="B2" s="107"/>
      <c r="C2" s="107"/>
      <c r="D2" s="107"/>
      <c r="E2" s="107"/>
      <c r="F2" s="107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2" ht="15.75">
      <c r="A3" s="400"/>
      <c r="B3" s="426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372"/>
      <c r="U3" s="372"/>
      <c r="V3" s="372"/>
    </row>
    <row r="4" spans="1:22" ht="15.75">
      <c r="A4" s="400"/>
      <c r="B4" s="427"/>
      <c r="C4" s="428"/>
      <c r="D4" s="427"/>
      <c r="E4" s="427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374"/>
      <c r="U4" s="373"/>
      <c r="V4" s="372"/>
    </row>
    <row r="5" spans="1:22" ht="47.25" customHeight="1" thickBot="1">
      <c r="A5" s="521" t="s">
        <v>167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250"/>
      <c r="O5" s="250"/>
      <c r="P5" s="250"/>
      <c r="Q5" s="250"/>
      <c r="R5" s="250"/>
      <c r="S5" s="250"/>
      <c r="V5" s="400"/>
    </row>
    <row r="6" spans="1:13" ht="32.25" thickBot="1">
      <c r="A6" s="409" t="s">
        <v>149</v>
      </c>
      <c r="B6" s="409" t="s">
        <v>150</v>
      </c>
      <c r="C6" s="405" t="s">
        <v>151</v>
      </c>
      <c r="D6" s="406" t="s">
        <v>152</v>
      </c>
      <c r="E6" s="406" t="s">
        <v>153</v>
      </c>
      <c r="F6" s="407" t="s">
        <v>30</v>
      </c>
      <c r="G6" s="407" t="s">
        <v>154</v>
      </c>
      <c r="H6" s="406" t="s">
        <v>168</v>
      </c>
      <c r="I6" s="406" t="s">
        <v>162</v>
      </c>
      <c r="J6" s="406" t="s">
        <v>169</v>
      </c>
      <c r="K6" s="408" t="s">
        <v>170</v>
      </c>
      <c r="L6" s="409" t="s">
        <v>155</v>
      </c>
      <c r="M6" s="434" t="s">
        <v>156</v>
      </c>
    </row>
    <row r="7" spans="1:13" ht="66.75" customHeight="1">
      <c r="A7" s="519" t="s">
        <v>158</v>
      </c>
      <c r="B7" s="403">
        <v>1</v>
      </c>
      <c r="C7" s="410" t="s">
        <v>157</v>
      </c>
      <c r="D7" s="401"/>
      <c r="E7" s="401"/>
      <c r="F7" s="425"/>
      <c r="G7" s="402"/>
      <c r="H7" s="403" t="s">
        <v>159</v>
      </c>
      <c r="I7" s="403" t="s">
        <v>159</v>
      </c>
      <c r="J7" s="403" t="s">
        <v>159</v>
      </c>
      <c r="K7" s="404" t="s">
        <v>159</v>
      </c>
      <c r="L7" s="403">
        <f>SUM(H7:K7)</f>
        <v>0</v>
      </c>
      <c r="M7" s="527"/>
    </row>
    <row r="8" spans="1:13" ht="96" customHeight="1">
      <c r="A8" s="519"/>
      <c r="B8" s="383">
        <v>2</v>
      </c>
      <c r="C8" s="416"/>
      <c r="D8" s="378"/>
      <c r="E8" s="379"/>
      <c r="F8" s="425"/>
      <c r="G8" s="383"/>
      <c r="H8" s="417"/>
      <c r="I8" s="417"/>
      <c r="J8" s="418"/>
      <c r="K8" s="417"/>
      <c r="L8" s="403">
        <f aca="true" t="shared" si="0" ref="L8:L15">SUM(H8:K8)</f>
        <v>0</v>
      </c>
      <c r="M8" s="528"/>
    </row>
    <row r="9" spans="1:13" ht="47.25" customHeight="1">
      <c r="A9" s="526"/>
      <c r="B9" s="384">
        <v>3</v>
      </c>
      <c r="C9" s="399"/>
      <c r="D9" s="411"/>
      <c r="E9" s="412"/>
      <c r="F9" s="429"/>
      <c r="G9" s="413"/>
      <c r="H9" s="414"/>
      <c r="I9" s="387"/>
      <c r="J9" s="394"/>
      <c r="K9" s="415"/>
      <c r="L9" s="403">
        <f t="shared" si="0"/>
        <v>0</v>
      </c>
      <c r="M9" s="529"/>
    </row>
    <row r="10" spans="1:13" ht="15.75">
      <c r="A10" s="518"/>
      <c r="B10" s="422">
        <v>1</v>
      </c>
      <c r="C10" s="419"/>
      <c r="D10" s="376"/>
      <c r="E10" s="376"/>
      <c r="F10" s="432"/>
      <c r="G10" s="377" t="s">
        <v>65</v>
      </c>
      <c r="H10" s="389"/>
      <c r="I10" s="390"/>
      <c r="J10" s="389"/>
      <c r="K10" s="391"/>
      <c r="L10" s="375">
        <f t="shared" si="0"/>
        <v>0</v>
      </c>
      <c r="M10" s="435"/>
    </row>
    <row r="11" spans="1:13" ht="15.75">
      <c r="A11" s="519"/>
      <c r="B11" s="423">
        <v>2</v>
      </c>
      <c r="C11" s="421"/>
      <c r="D11" s="378"/>
      <c r="E11" s="378"/>
      <c r="F11" s="425"/>
      <c r="G11" s="392"/>
      <c r="H11" s="380"/>
      <c r="I11" s="381"/>
      <c r="J11" s="382"/>
      <c r="K11" s="436"/>
      <c r="L11" s="383">
        <f t="shared" si="0"/>
        <v>0</v>
      </c>
      <c r="M11" s="437"/>
    </row>
    <row r="12" spans="1:13" ht="15.75">
      <c r="A12" s="526"/>
      <c r="B12" s="424">
        <v>3</v>
      </c>
      <c r="C12" s="420"/>
      <c r="D12" s="385"/>
      <c r="E12" s="386"/>
      <c r="F12" s="433"/>
      <c r="G12" s="386"/>
      <c r="H12" s="393"/>
      <c r="I12" s="394"/>
      <c r="J12" s="388"/>
      <c r="K12" s="395"/>
      <c r="L12" s="403">
        <f t="shared" si="0"/>
        <v>0</v>
      </c>
      <c r="M12" s="438"/>
    </row>
    <row r="13" spans="1:13" ht="15.75">
      <c r="A13" s="518"/>
      <c r="B13" s="422">
        <v>1</v>
      </c>
      <c r="C13" s="419"/>
      <c r="D13" s="376"/>
      <c r="E13" s="376"/>
      <c r="F13" s="432"/>
      <c r="G13" s="377"/>
      <c r="H13" s="389"/>
      <c r="I13" s="389"/>
      <c r="J13" s="389"/>
      <c r="K13" s="396"/>
      <c r="L13" s="375">
        <f t="shared" si="0"/>
        <v>0</v>
      </c>
      <c r="M13" s="435"/>
    </row>
    <row r="14" spans="1:13" ht="15.75">
      <c r="A14" s="519"/>
      <c r="B14" s="423">
        <v>2</v>
      </c>
      <c r="C14" s="421"/>
      <c r="D14" s="378"/>
      <c r="E14" s="378"/>
      <c r="F14" s="425"/>
      <c r="G14" s="379"/>
      <c r="H14" s="380"/>
      <c r="I14" s="397"/>
      <c r="J14" s="397"/>
      <c r="K14" s="398"/>
      <c r="L14" s="383">
        <f t="shared" si="0"/>
        <v>0</v>
      </c>
      <c r="M14" s="437"/>
    </row>
    <row r="15" spans="1:13" ht="16.5" thickBot="1">
      <c r="A15" s="520"/>
      <c r="B15" s="439">
        <v>3</v>
      </c>
      <c r="C15" s="440"/>
      <c r="D15" s="441"/>
      <c r="E15" s="442"/>
      <c r="F15" s="443"/>
      <c r="G15" s="442"/>
      <c r="H15" s="442"/>
      <c r="I15" s="444"/>
      <c r="J15" s="444"/>
      <c r="K15" s="445"/>
      <c r="L15" s="446">
        <f t="shared" si="0"/>
        <v>0</v>
      </c>
      <c r="M15" s="447"/>
    </row>
    <row r="16" spans="10:13" ht="15.75">
      <c r="J16" s="430"/>
      <c r="K16" s="430"/>
      <c r="L16" s="431"/>
      <c r="M16" s="430"/>
    </row>
    <row r="17" spans="10:13" ht="15.75">
      <c r="J17" s="430"/>
      <c r="K17" s="430"/>
      <c r="L17" s="431"/>
      <c r="M17" s="430"/>
    </row>
    <row r="18" spans="10:13" ht="15.75">
      <c r="J18" s="430"/>
      <c r="K18" s="430"/>
      <c r="L18" s="431"/>
      <c r="M18" s="430"/>
    </row>
    <row r="19" spans="1:10" ht="14.25">
      <c r="A19" s="512" t="s">
        <v>115</v>
      </c>
      <c r="B19" s="161" t="s">
        <v>53</v>
      </c>
      <c r="C19" s="232"/>
      <c r="D19" s="233"/>
      <c r="E19" s="162"/>
      <c r="F19" s="512" t="s">
        <v>114</v>
      </c>
      <c r="G19" s="161" t="s">
        <v>53</v>
      </c>
      <c r="H19" s="523"/>
      <c r="I19" s="524"/>
      <c r="J19" s="525"/>
    </row>
    <row r="20" spans="1:10" ht="14.25">
      <c r="A20" s="513"/>
      <c r="B20" s="161" t="s">
        <v>105</v>
      </c>
      <c r="C20" s="232"/>
      <c r="D20" s="233"/>
      <c r="E20" s="162"/>
      <c r="F20" s="513"/>
      <c r="G20" s="161" t="s">
        <v>105</v>
      </c>
      <c r="H20" s="523"/>
      <c r="I20" s="524"/>
      <c r="J20" s="525"/>
    </row>
    <row r="21" spans="1:10" ht="14.25">
      <c r="A21" s="514"/>
      <c r="B21" s="161" t="s">
        <v>54</v>
      </c>
      <c r="C21" s="234"/>
      <c r="D21" s="235"/>
      <c r="E21" s="162"/>
      <c r="F21" s="514"/>
      <c r="G21" s="161" t="s">
        <v>54</v>
      </c>
      <c r="H21" s="523"/>
      <c r="I21" s="524"/>
      <c r="J21" s="525"/>
    </row>
  </sheetData>
  <sheetProtection/>
  <mergeCells count="10">
    <mergeCell ref="A13:A15"/>
    <mergeCell ref="A5:M5"/>
    <mergeCell ref="A19:A21"/>
    <mergeCell ref="F19:F21"/>
    <mergeCell ref="H19:J19"/>
    <mergeCell ref="H20:J20"/>
    <mergeCell ref="H21:J21"/>
    <mergeCell ref="A7:A9"/>
    <mergeCell ref="M7:M9"/>
    <mergeCell ref="A10:A12"/>
  </mergeCells>
  <printOptions/>
  <pageMargins left="0.7" right="0.7" top="0.75" bottom="0.75" header="0.3" footer="0.3"/>
  <pageSetup fitToHeight="0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9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6.7109375" style="0" customWidth="1"/>
    <col min="5" max="5" width="9.57421875" style="0" customWidth="1"/>
    <col min="6" max="6" width="11.7109375" style="0" customWidth="1"/>
    <col min="7" max="7" width="12.28125" style="0" customWidth="1"/>
    <col min="10" max="10" width="7.8515625" style="0" customWidth="1"/>
    <col min="11" max="11" width="8.421875" style="0" customWidth="1"/>
    <col min="12" max="12" width="11.8515625" style="0" customWidth="1"/>
    <col min="13" max="13" width="10.140625" style="0" customWidth="1"/>
    <col min="14" max="14" width="19.28125" style="0" customWidth="1"/>
    <col min="15" max="15" width="16.140625" style="0" customWidth="1"/>
  </cols>
  <sheetData>
    <row r="1" spans="1:25" s="473" customFormat="1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472"/>
      <c r="U1" s="472"/>
      <c r="V1" s="472"/>
      <c r="W1" s="472"/>
      <c r="X1" s="472"/>
      <c r="Y1" s="472"/>
    </row>
    <row r="2" spans="1:25" ht="15" thickBot="1">
      <c r="A2" s="190"/>
      <c r="B2" s="115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0"/>
      <c r="U2" s="250"/>
      <c r="V2" s="250"/>
      <c r="W2" s="250"/>
      <c r="X2" s="250"/>
      <c r="Y2" s="250"/>
    </row>
    <row r="3" spans="1:25" s="1" customFormat="1" ht="14.25">
      <c r="A3" s="510" t="s">
        <v>106</v>
      </c>
      <c r="B3" s="511"/>
      <c r="C3" s="511"/>
      <c r="D3" s="511"/>
      <c r="E3" s="511"/>
      <c r="F3" s="511"/>
      <c r="G3" s="236"/>
      <c r="H3" s="236"/>
      <c r="I3" s="236"/>
      <c r="J3" s="236"/>
      <c r="K3" s="236"/>
      <c r="L3" s="238"/>
      <c r="M3" s="238"/>
      <c r="N3" s="281"/>
      <c r="O3" s="162"/>
      <c r="P3" s="192"/>
      <c r="Q3" s="192"/>
      <c r="R3" s="192"/>
      <c r="S3" s="192"/>
      <c r="T3" s="182"/>
      <c r="U3" s="182"/>
      <c r="V3" s="182"/>
      <c r="W3" s="182"/>
      <c r="X3" s="182"/>
      <c r="Y3" s="182"/>
    </row>
    <row r="4" spans="1:25" s="3" customFormat="1" ht="14.25">
      <c r="A4" s="240"/>
      <c r="B4" s="220"/>
      <c r="C4" s="220"/>
      <c r="D4" s="220"/>
      <c r="E4" s="220"/>
      <c r="F4" s="220"/>
      <c r="G4" s="162"/>
      <c r="H4" s="220"/>
      <c r="I4" s="220"/>
      <c r="J4" s="220"/>
      <c r="K4" s="220"/>
      <c r="L4" s="220"/>
      <c r="M4" s="220"/>
      <c r="N4" s="282" t="s">
        <v>192</v>
      </c>
      <c r="O4" s="251"/>
      <c r="P4" s="192"/>
      <c r="Q4" s="192"/>
      <c r="R4" s="192"/>
      <c r="S4" s="192"/>
      <c r="T4" s="183"/>
      <c r="U4" s="183"/>
      <c r="V4" s="183"/>
      <c r="W4" s="183"/>
      <c r="X4" s="183"/>
      <c r="Y4" s="183"/>
    </row>
    <row r="5" spans="1:25" s="3" customFormat="1" ht="11.25" customHeight="1">
      <c r="A5" s="24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474" t="s">
        <v>85</v>
      </c>
      <c r="O5" s="162"/>
      <c r="P5" s="192"/>
      <c r="Q5" s="192"/>
      <c r="R5" s="192"/>
      <c r="S5" s="192"/>
      <c r="T5" s="183"/>
      <c r="U5" s="183"/>
      <c r="V5" s="183"/>
      <c r="W5" s="183"/>
      <c r="X5" s="183"/>
      <c r="Y5" s="183"/>
    </row>
    <row r="6" spans="1:25" s="4" customFormat="1" ht="12" customHeight="1">
      <c r="A6" s="467" t="s">
        <v>4</v>
      </c>
      <c r="B6" s="458">
        <v>1087029</v>
      </c>
      <c r="C6" s="466"/>
      <c r="D6" s="508" t="s">
        <v>3</v>
      </c>
      <c r="E6" s="508"/>
      <c r="F6" s="508"/>
      <c r="G6" s="509"/>
      <c r="H6" s="184"/>
      <c r="I6" s="184"/>
      <c r="J6" s="184"/>
      <c r="K6" s="184"/>
      <c r="L6" s="475"/>
      <c r="M6" s="475"/>
      <c r="N6" s="282" t="s">
        <v>65</v>
      </c>
      <c r="O6" s="162"/>
      <c r="P6" s="192"/>
      <c r="Q6" s="200"/>
      <c r="R6" s="200"/>
      <c r="S6" s="200"/>
      <c r="T6" s="184"/>
      <c r="U6" s="184"/>
      <c r="V6" s="184"/>
      <c r="W6" s="184"/>
      <c r="X6" s="184"/>
      <c r="Y6" s="184"/>
    </row>
    <row r="7" spans="1:25" s="3" customFormat="1" ht="31.5" customHeight="1">
      <c r="A7" s="533" t="s">
        <v>112</v>
      </c>
      <c r="B7" s="534"/>
      <c r="C7" s="535"/>
      <c r="D7" s="517" t="s">
        <v>184</v>
      </c>
      <c r="E7" s="508"/>
      <c r="F7" s="508"/>
      <c r="G7" s="509"/>
      <c r="H7" s="183"/>
      <c r="I7" s="183"/>
      <c r="J7" s="183"/>
      <c r="K7" s="183"/>
      <c r="L7" s="162"/>
      <c r="M7" s="162"/>
      <c r="N7" s="205"/>
      <c r="O7" s="162"/>
      <c r="P7" s="192"/>
      <c r="Q7" s="192"/>
      <c r="R7" s="192"/>
      <c r="S7" s="192"/>
      <c r="T7" s="183"/>
      <c r="U7" s="183"/>
      <c r="V7" s="183"/>
      <c r="W7" s="183"/>
      <c r="X7" s="183"/>
      <c r="Y7" s="183"/>
    </row>
    <row r="8" spans="1:25" s="3" customFormat="1" ht="15" thickBot="1">
      <c r="A8" s="243"/>
      <c r="B8" s="244"/>
      <c r="C8" s="244"/>
      <c r="D8" s="244"/>
      <c r="E8" s="244"/>
      <c r="F8" s="247"/>
      <c r="G8" s="247"/>
      <c r="H8" s="244"/>
      <c r="I8" s="244"/>
      <c r="J8" s="244"/>
      <c r="K8" s="244"/>
      <c r="L8" s="244"/>
      <c r="M8" s="244"/>
      <c r="N8" s="283"/>
      <c r="O8" s="162"/>
      <c r="P8" s="192"/>
      <c r="Q8" s="192"/>
      <c r="R8" s="192"/>
      <c r="S8" s="192"/>
      <c r="T8" s="183"/>
      <c r="U8" s="183"/>
      <c r="V8" s="183"/>
      <c r="W8" s="183"/>
      <c r="X8" s="183"/>
      <c r="Y8" s="183"/>
    </row>
    <row r="9" spans="1:25" ht="14.25">
      <c r="A9" s="251"/>
      <c r="B9" s="476"/>
      <c r="C9" s="130"/>
      <c r="D9" s="130"/>
      <c r="E9" s="220"/>
      <c r="F9" s="220"/>
      <c r="G9" s="220"/>
      <c r="H9" s="265"/>
      <c r="I9" s="220"/>
      <c r="J9" s="220"/>
      <c r="K9" s="220"/>
      <c r="L9" s="265"/>
      <c r="M9" s="162"/>
      <c r="N9" s="220"/>
      <c r="O9" s="251"/>
      <c r="P9" s="251"/>
      <c r="Q9" s="251"/>
      <c r="R9" s="251"/>
      <c r="S9" s="251"/>
      <c r="T9" s="250"/>
      <c r="U9" s="250"/>
      <c r="V9" s="250"/>
      <c r="W9" s="250"/>
      <c r="X9" s="250"/>
      <c r="Y9" s="250"/>
    </row>
    <row r="10" spans="1:25" ht="15" thickBot="1">
      <c r="A10" s="251"/>
      <c r="B10" s="251"/>
      <c r="C10" s="251"/>
      <c r="D10" s="251"/>
      <c r="E10" s="477"/>
      <c r="F10" s="530"/>
      <c r="G10" s="530"/>
      <c r="H10" s="478"/>
      <c r="I10" s="479"/>
      <c r="J10" s="479"/>
      <c r="K10" s="479"/>
      <c r="L10" s="479" t="s">
        <v>66</v>
      </c>
      <c r="M10" s="480"/>
      <c r="N10" s="479"/>
      <c r="O10" s="251"/>
      <c r="P10" s="251"/>
      <c r="Q10" s="251"/>
      <c r="R10" s="251"/>
      <c r="S10" s="251"/>
      <c r="T10" s="250"/>
      <c r="U10" s="250"/>
      <c r="V10" s="250"/>
      <c r="W10" s="250"/>
      <c r="X10" s="250"/>
      <c r="Y10" s="250"/>
    </row>
    <row r="11" spans="1:25" ht="71.25" customHeight="1">
      <c r="A11" s="253" t="s">
        <v>58</v>
      </c>
      <c r="B11" s="254" t="s">
        <v>29</v>
      </c>
      <c r="C11" s="255" t="s">
        <v>67</v>
      </c>
      <c r="D11" s="255" t="s">
        <v>78</v>
      </c>
      <c r="E11" s="256" t="s">
        <v>68</v>
      </c>
      <c r="F11" s="256" t="s">
        <v>82</v>
      </c>
      <c r="G11" s="256" t="s">
        <v>69</v>
      </c>
      <c r="H11" s="256" t="s">
        <v>73</v>
      </c>
      <c r="I11" s="256" t="s">
        <v>70</v>
      </c>
      <c r="J11" s="256" t="s">
        <v>71</v>
      </c>
      <c r="K11" s="256" t="s">
        <v>72</v>
      </c>
      <c r="L11" s="256" t="s">
        <v>74</v>
      </c>
      <c r="M11" s="257" t="s">
        <v>75</v>
      </c>
      <c r="N11" s="258" t="s">
        <v>76</v>
      </c>
      <c r="O11" s="251"/>
      <c r="P11" s="251"/>
      <c r="Q11" s="251"/>
      <c r="R11" s="251"/>
      <c r="S11" s="251"/>
      <c r="T11" s="250"/>
      <c r="U11" s="250"/>
      <c r="V11" s="250"/>
      <c r="W11" s="250"/>
      <c r="X11" s="250"/>
      <c r="Y11" s="250"/>
    </row>
    <row r="12" spans="1:25" ht="42.75">
      <c r="A12" s="259" t="s">
        <v>56</v>
      </c>
      <c r="B12" s="469" t="s">
        <v>57</v>
      </c>
      <c r="C12" s="468">
        <v>1</v>
      </c>
      <c r="D12" s="468">
        <v>2</v>
      </c>
      <c r="E12" s="468">
        <v>3</v>
      </c>
      <c r="F12" s="531">
        <v>4</v>
      </c>
      <c r="G12" s="532"/>
      <c r="H12" s="468">
        <v>5</v>
      </c>
      <c r="I12" s="260">
        <v>6</v>
      </c>
      <c r="J12" s="260">
        <v>7</v>
      </c>
      <c r="K12" s="260">
        <v>8</v>
      </c>
      <c r="L12" s="260" t="s">
        <v>80</v>
      </c>
      <c r="M12" s="261" t="s">
        <v>81</v>
      </c>
      <c r="N12" s="262"/>
      <c r="O12" s="251"/>
      <c r="P12" s="251"/>
      <c r="Q12" s="251"/>
      <c r="R12" s="251"/>
      <c r="S12" s="251"/>
      <c r="T12" s="250"/>
      <c r="U12" s="250"/>
      <c r="V12" s="250"/>
      <c r="W12" s="250"/>
      <c r="X12" s="250"/>
      <c r="Y12" s="250"/>
    </row>
    <row r="13" spans="1:25" s="482" customFormat="1" ht="42.75" customHeight="1">
      <c r="A13" s="263" t="s">
        <v>59</v>
      </c>
      <c r="B13" s="268" t="s">
        <v>60</v>
      </c>
      <c r="C13" s="122"/>
      <c r="D13" s="122"/>
      <c r="E13" s="264"/>
      <c r="F13" s="264"/>
      <c r="G13" s="264"/>
      <c r="H13" s="264"/>
      <c r="I13" s="269"/>
      <c r="J13" s="269"/>
      <c r="K13" s="269"/>
      <c r="L13" s="264"/>
      <c r="M13" s="270"/>
      <c r="N13" s="271"/>
      <c r="O13" s="265"/>
      <c r="P13" s="265"/>
      <c r="Q13" s="265"/>
      <c r="R13" s="265"/>
      <c r="S13" s="265"/>
      <c r="T13" s="481"/>
      <c r="U13" s="481"/>
      <c r="V13" s="481"/>
      <c r="W13" s="481"/>
      <c r="X13" s="481"/>
      <c r="Y13" s="481"/>
    </row>
    <row r="14" spans="1:25" ht="14.25">
      <c r="A14" s="266">
        <v>1</v>
      </c>
      <c r="B14" s="267" t="s">
        <v>181</v>
      </c>
      <c r="C14" s="469">
        <v>1</v>
      </c>
      <c r="D14" s="469" t="s">
        <v>201</v>
      </c>
      <c r="E14" s="161">
        <v>14000</v>
      </c>
      <c r="F14" s="161">
        <v>10</v>
      </c>
      <c r="G14" s="450">
        <v>10800</v>
      </c>
      <c r="H14" s="450">
        <v>180000</v>
      </c>
      <c r="I14" s="451"/>
      <c r="J14" s="451"/>
      <c r="K14" s="451"/>
      <c r="L14" s="450">
        <f>E14+G14+H14++I14+J14+K14</f>
        <v>204800</v>
      </c>
      <c r="M14" s="452">
        <f aca="true" t="shared" si="0" ref="M14:M19">L14*C14*12</f>
        <v>2457600</v>
      </c>
      <c r="N14" s="272"/>
      <c r="O14" s="251"/>
      <c r="P14" s="251"/>
      <c r="Q14" s="251"/>
      <c r="R14" s="251"/>
      <c r="S14" s="251"/>
      <c r="T14" s="250"/>
      <c r="U14" s="250"/>
      <c r="V14" s="250"/>
      <c r="W14" s="250"/>
      <c r="X14" s="250"/>
      <c r="Y14" s="250"/>
    </row>
    <row r="15" spans="1:25" ht="14.25">
      <c r="A15" s="266">
        <v>2</v>
      </c>
      <c r="B15" s="267" t="s">
        <v>182</v>
      </c>
      <c r="C15" s="469">
        <v>5</v>
      </c>
      <c r="D15" s="469" t="s">
        <v>202</v>
      </c>
      <c r="E15" s="161">
        <v>14000</v>
      </c>
      <c r="F15" s="161">
        <v>20</v>
      </c>
      <c r="G15" s="450">
        <v>19740</v>
      </c>
      <c r="H15" s="450">
        <v>141000</v>
      </c>
      <c r="I15" s="451"/>
      <c r="J15" s="451"/>
      <c r="K15" s="451"/>
      <c r="L15" s="450">
        <f>E15+G15+H15++I15+J15+K15</f>
        <v>174740</v>
      </c>
      <c r="M15" s="452">
        <f t="shared" si="0"/>
        <v>10484400</v>
      </c>
      <c r="N15" s="272"/>
      <c r="O15" s="251"/>
      <c r="P15" s="251"/>
      <c r="Q15" s="251"/>
      <c r="R15" s="251"/>
      <c r="S15" s="251"/>
      <c r="T15" s="250"/>
      <c r="U15" s="250"/>
      <c r="V15" s="250"/>
      <c r="W15" s="250"/>
      <c r="X15" s="250"/>
      <c r="Y15" s="250"/>
    </row>
    <row r="16" spans="1:25" ht="14.25">
      <c r="A16" s="266">
        <v>3</v>
      </c>
      <c r="B16" s="267" t="s">
        <v>55</v>
      </c>
      <c r="C16" s="469">
        <v>2</v>
      </c>
      <c r="D16" s="469" t="s">
        <v>203</v>
      </c>
      <c r="E16" s="161">
        <v>14000</v>
      </c>
      <c r="F16" s="251">
        <v>22</v>
      </c>
      <c r="G16" s="450">
        <v>12600</v>
      </c>
      <c r="H16" s="450">
        <v>70000</v>
      </c>
      <c r="I16" s="451"/>
      <c r="J16" s="451"/>
      <c r="K16" s="451"/>
      <c r="L16" s="450">
        <f>E16+G16+H16++I16+J16+K16</f>
        <v>96600</v>
      </c>
      <c r="M16" s="452">
        <f t="shared" si="0"/>
        <v>2318400</v>
      </c>
      <c r="N16" s="272"/>
      <c r="O16" s="251"/>
      <c r="P16" s="251"/>
      <c r="Q16" s="251"/>
      <c r="R16" s="251"/>
      <c r="S16" s="251"/>
      <c r="T16" s="250"/>
      <c r="U16" s="250"/>
      <c r="V16" s="250"/>
      <c r="W16" s="250"/>
      <c r="X16" s="250"/>
      <c r="Y16" s="250"/>
    </row>
    <row r="17" spans="1:25" ht="14.25">
      <c r="A17" s="266">
        <v>4</v>
      </c>
      <c r="B17" s="267" t="s">
        <v>55</v>
      </c>
      <c r="C17" s="469">
        <v>1</v>
      </c>
      <c r="D17" s="469" t="s">
        <v>204</v>
      </c>
      <c r="E17" s="161">
        <v>14000</v>
      </c>
      <c r="F17" s="161">
        <v>8</v>
      </c>
      <c r="G17" s="450">
        <v>2880</v>
      </c>
      <c r="H17" s="450">
        <v>60000</v>
      </c>
      <c r="I17" s="451"/>
      <c r="J17" s="451"/>
      <c r="K17" s="451"/>
      <c r="L17" s="450">
        <f>E17+G17+H17++I17+J17+K17</f>
        <v>76880</v>
      </c>
      <c r="M17" s="452">
        <f t="shared" si="0"/>
        <v>922560</v>
      </c>
      <c r="N17" s="272"/>
      <c r="O17" s="251"/>
      <c r="P17" s="251"/>
      <c r="Q17" s="251"/>
      <c r="R17" s="251"/>
      <c r="S17" s="251"/>
      <c r="T17" s="250"/>
      <c r="U17" s="250"/>
      <c r="V17" s="250"/>
      <c r="W17" s="250"/>
      <c r="X17" s="250"/>
      <c r="Y17" s="250"/>
    </row>
    <row r="18" spans="1:25" s="482" customFormat="1" ht="14.25">
      <c r="A18" s="263" t="s">
        <v>61</v>
      </c>
      <c r="B18" s="172" t="s">
        <v>77</v>
      </c>
      <c r="C18" s="273"/>
      <c r="D18" s="273"/>
      <c r="E18" s="264"/>
      <c r="F18" s="264"/>
      <c r="G18" s="453"/>
      <c r="H18" s="453"/>
      <c r="I18" s="454"/>
      <c r="J18" s="454"/>
      <c r="K18" s="454"/>
      <c r="L18" s="450"/>
      <c r="M18" s="452">
        <f t="shared" si="0"/>
        <v>0</v>
      </c>
      <c r="N18" s="274"/>
      <c r="O18" s="265"/>
      <c r="P18" s="265"/>
      <c r="Q18" s="265"/>
      <c r="R18" s="265"/>
      <c r="S18" s="265"/>
      <c r="T18" s="481"/>
      <c r="U18" s="481"/>
      <c r="V18" s="481"/>
      <c r="W18" s="481"/>
      <c r="X18" s="481"/>
      <c r="Y18" s="481"/>
    </row>
    <row r="19" spans="1:25" ht="14.25">
      <c r="A19" s="266">
        <v>1</v>
      </c>
      <c r="B19" s="267" t="s">
        <v>79</v>
      </c>
      <c r="C19" s="469">
        <v>1</v>
      </c>
      <c r="D19" s="469" t="s">
        <v>61</v>
      </c>
      <c r="E19" s="161">
        <v>41800</v>
      </c>
      <c r="F19" s="161">
        <v>11</v>
      </c>
      <c r="G19" s="450">
        <f>E19*F19*1/100</f>
        <v>4598</v>
      </c>
      <c r="H19" s="450"/>
      <c r="I19" s="451"/>
      <c r="J19" s="451"/>
      <c r="K19" s="451"/>
      <c r="L19" s="450">
        <f>E19+G19+H19++I19+J19+K19</f>
        <v>46398</v>
      </c>
      <c r="M19" s="452">
        <f t="shared" si="0"/>
        <v>556776</v>
      </c>
      <c r="N19" s="272"/>
      <c r="O19" s="251"/>
      <c r="P19" s="251"/>
      <c r="Q19" s="251"/>
      <c r="R19" s="251"/>
      <c r="S19" s="251"/>
      <c r="T19" s="250"/>
      <c r="U19" s="250"/>
      <c r="V19" s="250"/>
      <c r="W19" s="250"/>
      <c r="X19" s="250"/>
      <c r="Y19" s="250"/>
    </row>
    <row r="20" spans="1:25" ht="15" thickBot="1">
      <c r="A20" s="275"/>
      <c r="B20" s="276" t="s">
        <v>2</v>
      </c>
      <c r="C20" s="276"/>
      <c r="D20" s="277"/>
      <c r="E20" s="455">
        <f>SUM(E14:E19)</f>
        <v>97800</v>
      </c>
      <c r="F20" s="278"/>
      <c r="G20" s="455">
        <f>SUM(G14:G19)</f>
        <v>50618</v>
      </c>
      <c r="H20" s="455">
        <f>SUM(H14:H19)</f>
        <v>451000</v>
      </c>
      <c r="I20" s="456"/>
      <c r="J20" s="456"/>
      <c r="K20" s="456"/>
      <c r="L20" s="455">
        <f>SUM(L14:L19)</f>
        <v>599418</v>
      </c>
      <c r="M20" s="455">
        <f>SUM(M14:M19)</f>
        <v>16739736</v>
      </c>
      <c r="N20" s="279"/>
      <c r="O20" s="251"/>
      <c r="P20" s="251"/>
      <c r="Q20" s="251"/>
      <c r="R20" s="251"/>
      <c r="S20" s="251"/>
      <c r="T20" s="250"/>
      <c r="U20" s="250"/>
      <c r="V20" s="250"/>
      <c r="W20" s="250"/>
      <c r="X20" s="250"/>
      <c r="Y20" s="250"/>
    </row>
    <row r="21" spans="1:25" ht="14.25" customHeight="1">
      <c r="A21" s="265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162"/>
      <c r="N21" s="162"/>
      <c r="O21" s="251"/>
      <c r="P21" s="251"/>
      <c r="Q21" s="251"/>
      <c r="R21" s="251"/>
      <c r="S21" s="251"/>
      <c r="T21" s="250"/>
      <c r="U21" s="250"/>
      <c r="V21" s="250"/>
      <c r="W21" s="250"/>
      <c r="X21" s="250"/>
      <c r="Y21" s="250"/>
    </row>
    <row r="22" spans="1:25" ht="14.25">
      <c r="A22" s="251"/>
      <c r="B22" s="162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0"/>
      <c r="U22" s="250"/>
      <c r="V22" s="250"/>
      <c r="W22" s="250"/>
      <c r="X22" s="250"/>
      <c r="Y22" s="250"/>
    </row>
    <row r="23" spans="1:25" ht="14.25">
      <c r="A23" s="251"/>
      <c r="B23" s="220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20"/>
      <c r="N23" s="251"/>
      <c r="O23" s="251"/>
      <c r="P23" s="251"/>
      <c r="Q23" s="251"/>
      <c r="R23" s="251"/>
      <c r="S23" s="251"/>
      <c r="T23" s="250"/>
      <c r="U23" s="250"/>
      <c r="V23" s="250"/>
      <c r="W23" s="250"/>
      <c r="X23" s="250"/>
      <c r="Y23" s="250"/>
    </row>
    <row r="24" spans="1:26" ht="29.25" customHeight="1">
      <c r="A24" s="251"/>
      <c r="B24" s="512" t="s">
        <v>115</v>
      </c>
      <c r="C24" s="161" t="s">
        <v>53</v>
      </c>
      <c r="D24" s="161"/>
      <c r="E24" s="251"/>
      <c r="F24" s="162"/>
      <c r="G24" s="493" t="s">
        <v>114</v>
      </c>
      <c r="H24" s="161" t="s">
        <v>53</v>
      </c>
      <c r="I24" s="232"/>
      <c r="J24" s="233"/>
      <c r="K24" s="251"/>
      <c r="L24" s="251"/>
      <c r="M24" s="162"/>
      <c r="N24" s="162"/>
      <c r="O24" s="162"/>
      <c r="P24" s="251"/>
      <c r="Q24" s="251"/>
      <c r="R24" s="251"/>
      <c r="S24" s="251"/>
      <c r="T24" s="250"/>
      <c r="U24" s="250"/>
      <c r="V24" s="250"/>
      <c r="W24" s="250"/>
      <c r="X24" s="250"/>
      <c r="Y24" s="250"/>
      <c r="Z24" s="250"/>
    </row>
    <row r="25" spans="1:26" ht="14.25">
      <c r="A25" s="251"/>
      <c r="B25" s="513"/>
      <c r="C25" s="161" t="s">
        <v>105</v>
      </c>
      <c r="D25" s="161"/>
      <c r="E25" s="251"/>
      <c r="F25" s="162"/>
      <c r="G25" s="493"/>
      <c r="H25" s="161" t="s">
        <v>105</v>
      </c>
      <c r="I25" s="232"/>
      <c r="J25" s="233"/>
      <c r="K25" s="251"/>
      <c r="L25" s="162"/>
      <c r="M25" s="162"/>
      <c r="N25" s="162"/>
      <c r="O25" s="162"/>
      <c r="P25" s="251"/>
      <c r="Q25" s="251"/>
      <c r="R25" s="251"/>
      <c r="S25" s="251"/>
      <c r="T25" s="250"/>
      <c r="U25" s="250"/>
      <c r="V25" s="250"/>
      <c r="W25" s="250"/>
      <c r="X25" s="250"/>
      <c r="Y25" s="250"/>
      <c r="Z25" s="250"/>
    </row>
    <row r="26" spans="1:26" ht="14.25">
      <c r="A26" s="251"/>
      <c r="B26" s="514"/>
      <c r="C26" s="161" t="s">
        <v>54</v>
      </c>
      <c r="D26" s="280"/>
      <c r="E26" s="251"/>
      <c r="F26" s="162"/>
      <c r="G26" s="493"/>
      <c r="H26" s="161" t="s">
        <v>54</v>
      </c>
      <c r="I26" s="234"/>
      <c r="J26" s="235"/>
      <c r="K26" s="251"/>
      <c r="L26" s="162"/>
      <c r="M26" s="162"/>
      <c r="N26" s="162"/>
      <c r="O26" s="162"/>
      <c r="P26" s="251"/>
      <c r="Q26" s="251"/>
      <c r="R26" s="251"/>
      <c r="S26" s="251"/>
      <c r="T26" s="250"/>
      <c r="U26" s="250"/>
      <c r="V26" s="250"/>
      <c r="W26" s="250"/>
      <c r="X26" s="250"/>
      <c r="Y26" s="250"/>
      <c r="Z26" s="250"/>
    </row>
    <row r="27" spans="1:26" ht="14.25">
      <c r="A27" s="25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251"/>
      <c r="P27" s="251"/>
      <c r="Q27" s="251"/>
      <c r="R27" s="251"/>
      <c r="S27" s="251"/>
      <c r="T27" s="250"/>
      <c r="U27" s="250"/>
      <c r="V27" s="250"/>
      <c r="W27" s="250"/>
      <c r="X27" s="250"/>
      <c r="Y27" s="250"/>
      <c r="Z27" s="250"/>
    </row>
    <row r="28" spans="1:26" ht="14.25">
      <c r="A28" s="25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251"/>
      <c r="P28" s="251"/>
      <c r="Q28" s="251"/>
      <c r="R28" s="251"/>
      <c r="S28" s="251"/>
      <c r="T28" s="250"/>
      <c r="U28" s="250"/>
      <c r="V28" s="250"/>
      <c r="W28" s="250"/>
      <c r="X28" s="250"/>
      <c r="Y28" s="250"/>
      <c r="Z28" s="250"/>
    </row>
    <row r="29" spans="1:26" ht="12.7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ht="12.7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ht="12.7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ht="12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ht="12.7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ht="12.7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ht="12.7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ht="12.7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12.7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ht="12.7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ht="12.7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ht="12.7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ht="12.7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ht="12.7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ht="12.7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ht="12.7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ht="12.7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ht="12.7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ht="12.7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ht="12.7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ht="12.7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ht="12.7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ht="12.7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ht="12.7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ht="12.7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ht="12.7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ht="12.7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ht="12.7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ht="12.7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ht="12.7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ht="12.7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ht="12.7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ht="12.7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ht="12.7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ht="12.7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ht="12.7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ht="12.7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ht="12.7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ht="12.7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ht="12.7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ht="12.7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ht="12.7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ht="12.7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ht="12.7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ht="12.7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ht="12.7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ht="12.7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ht="12.7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ht="12.7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ht="12.7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ht="12.7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ht="12.7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ht="12.7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ht="12.7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ht="12.7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ht="12.7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ht="12.7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ht="12.7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ht="12.7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ht="12.7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ht="12.7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ht="12.7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ht="12.7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ht="12.7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ht="12.7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ht="12.7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ht="12.7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ht="12.7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:26" ht="12.75">
      <c r="A101" s="250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:26" ht="12.75">
      <c r="A102" s="250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:26" ht="12.75">
      <c r="A103" s="250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:26" ht="12.75">
      <c r="A104" s="250"/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:26" ht="12.75">
      <c r="A105" s="250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:26" ht="12.75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:26" ht="12.75">
      <c r="A107" s="250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:26" ht="12.75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:26" ht="12.75">
      <c r="A109" s="250"/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:26" ht="12.75">
      <c r="A110" s="250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:26" ht="12.75">
      <c r="A111" s="250"/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:26" ht="12.75">
      <c r="A112" s="250"/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:26" ht="12.75">
      <c r="A113" s="250"/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:26" ht="12.75">
      <c r="A114" s="250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:26" ht="12.75">
      <c r="A115" s="250"/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:26" ht="12.75">
      <c r="A116" s="250"/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:26" ht="12.75">
      <c r="A117" s="250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:26" ht="12.75">
      <c r="A118" s="250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:26" ht="12.75">
      <c r="A119" s="250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</row>
  </sheetData>
  <sheetProtection/>
  <mergeCells count="8">
    <mergeCell ref="A3:F3"/>
    <mergeCell ref="D6:G6"/>
    <mergeCell ref="B24:B26"/>
    <mergeCell ref="G24:G26"/>
    <mergeCell ref="F10:G10"/>
    <mergeCell ref="F12:G12"/>
    <mergeCell ref="A7:C7"/>
    <mergeCell ref="D7:G7"/>
  </mergeCells>
  <printOptions horizontalCentered="1" verticalCentered="1"/>
  <pageMargins left="0.25" right="0.25" top="1" bottom="1" header="0.511811023622047" footer="0.511811023622047"/>
  <pageSetup fitToWidth="0" horizontalDpi="600" verticalDpi="600" orientation="landscape" scale="80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1" sqref="A1:K22"/>
    </sheetView>
  </sheetViews>
  <sheetFormatPr defaultColWidth="9.140625" defaultRowHeight="12.75"/>
  <cols>
    <col min="1" max="1" width="2.57421875" style="73" customWidth="1"/>
    <col min="2" max="2" width="34.140625" style="73" bestFit="1" customWidth="1"/>
    <col min="3" max="3" width="19.28125" style="73" customWidth="1"/>
    <col min="4" max="4" width="13.57421875" style="73" customWidth="1"/>
    <col min="5" max="5" width="15.28125" style="73" customWidth="1"/>
    <col min="6" max="7" width="16.140625" style="73" customWidth="1"/>
    <col min="8" max="9" width="15.28125" style="73" customWidth="1"/>
    <col min="10" max="10" width="13.7109375" style="73" customWidth="1"/>
    <col min="11" max="11" width="13.57421875" style="73" customWidth="1"/>
    <col min="12" max="16384" width="9.140625" style="73" customWidth="1"/>
  </cols>
  <sheetData>
    <row r="1" spans="1:41" s="70" customFormat="1" ht="15.75">
      <c r="A1" s="67" t="s">
        <v>110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2.75">
      <c r="A2" s="71"/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22" ht="15.75">
      <c r="A3" s="175" t="s">
        <v>146</v>
      </c>
      <c r="B3" s="74"/>
      <c r="C3" s="74"/>
      <c r="D3" s="75"/>
      <c r="E3" s="75"/>
      <c r="F3" s="75"/>
      <c r="G3" s="75"/>
      <c r="H3" s="75"/>
      <c r="I3" s="75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8">
      <c r="A4" s="169"/>
      <c r="B4" s="74"/>
      <c r="C4" s="74"/>
      <c r="D4" s="75"/>
      <c r="E4" s="75"/>
      <c r="F4" s="75"/>
      <c r="G4" s="75"/>
      <c r="H4" s="75"/>
      <c r="I4" s="75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5" customHeight="1">
      <c r="A5" s="555" t="s">
        <v>185</v>
      </c>
      <c r="B5" s="556"/>
      <c r="C5" s="173" t="s">
        <v>3</v>
      </c>
      <c r="D5" s="544"/>
      <c r="E5" s="544"/>
      <c r="F5" s="76"/>
      <c r="G5" s="170"/>
      <c r="H5" s="170"/>
      <c r="I5" s="170"/>
      <c r="J5" s="170"/>
      <c r="K5" s="1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30" customHeight="1">
      <c r="A6" s="121" t="s">
        <v>112</v>
      </c>
      <c r="B6" s="174"/>
      <c r="C6" s="459" t="s">
        <v>184</v>
      </c>
      <c r="D6" s="77"/>
      <c r="E6" s="545"/>
      <c r="F6" s="546"/>
      <c r="G6" s="546"/>
      <c r="H6" s="546"/>
      <c r="I6" s="546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5" thickBot="1">
      <c r="A7" s="78"/>
      <c r="B7" s="78"/>
      <c r="C7" s="78"/>
      <c r="D7" s="78"/>
      <c r="E7" s="78"/>
      <c r="F7" s="78"/>
      <c r="G7" s="78"/>
      <c r="H7" s="78"/>
      <c r="I7" s="78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5" thickBot="1">
      <c r="A8" s="547" t="s">
        <v>140</v>
      </c>
      <c r="B8" s="548"/>
      <c r="C8" s="551" t="s">
        <v>83</v>
      </c>
      <c r="D8" s="553" t="s">
        <v>195</v>
      </c>
      <c r="E8" s="554"/>
      <c r="F8" s="553" t="s">
        <v>148</v>
      </c>
      <c r="G8" s="554"/>
      <c r="H8" s="79" t="s">
        <v>163</v>
      </c>
      <c r="I8" s="371" t="s">
        <v>171</v>
      </c>
      <c r="J8" s="371" t="s">
        <v>172</v>
      </c>
      <c r="K8" s="103" t="s">
        <v>194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59.25" customHeight="1" thickBot="1">
      <c r="A9" s="549"/>
      <c r="B9" s="550"/>
      <c r="C9" s="552"/>
      <c r="D9" s="80" t="s">
        <v>141</v>
      </c>
      <c r="E9" s="81" t="s">
        <v>142</v>
      </c>
      <c r="F9" s="80" t="s">
        <v>141</v>
      </c>
      <c r="G9" s="81" t="s">
        <v>142</v>
      </c>
      <c r="H9" s="80" t="s">
        <v>141</v>
      </c>
      <c r="I9" s="82" t="s">
        <v>143</v>
      </c>
      <c r="J9" s="82" t="s">
        <v>143</v>
      </c>
      <c r="K9" s="82" t="s">
        <v>143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4.25">
      <c r="A10" s="83">
        <v>1</v>
      </c>
      <c r="B10" s="84" t="s">
        <v>183</v>
      </c>
      <c r="C10" s="460">
        <v>1087029</v>
      </c>
      <c r="D10" s="85">
        <v>10</v>
      </c>
      <c r="E10" s="86">
        <v>10</v>
      </c>
      <c r="F10" s="85">
        <v>10</v>
      </c>
      <c r="G10" s="86">
        <v>10</v>
      </c>
      <c r="H10" s="85">
        <v>10</v>
      </c>
      <c r="I10" s="86">
        <v>10</v>
      </c>
      <c r="J10" s="86">
        <v>10</v>
      </c>
      <c r="K10" s="86">
        <v>10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4.25">
      <c r="A11" s="87"/>
      <c r="B11" s="88"/>
      <c r="C11" s="89"/>
      <c r="D11" s="90"/>
      <c r="E11" s="91"/>
      <c r="F11" s="90"/>
      <c r="G11" s="91"/>
      <c r="H11" s="90"/>
      <c r="I11" s="91"/>
      <c r="J11" s="91"/>
      <c r="K11" s="9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4.25">
      <c r="A12" s="92"/>
      <c r="B12" s="88"/>
      <c r="C12" s="89"/>
      <c r="D12" s="90"/>
      <c r="E12" s="91"/>
      <c r="F12" s="90"/>
      <c r="G12" s="91"/>
      <c r="H12" s="90"/>
      <c r="I12" s="91"/>
      <c r="J12" s="91"/>
      <c r="K12" s="9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4.25">
      <c r="A13" s="87"/>
      <c r="B13" s="88"/>
      <c r="C13" s="89"/>
      <c r="D13" s="90"/>
      <c r="E13" s="91"/>
      <c r="F13" s="90"/>
      <c r="G13" s="91"/>
      <c r="H13" s="90"/>
      <c r="I13" s="91"/>
      <c r="J13" s="91"/>
      <c r="K13" s="91"/>
      <c r="L13" s="72"/>
      <c r="M13" s="72"/>
      <c r="N13" s="72"/>
      <c r="O13" s="72"/>
      <c r="P13" s="71"/>
      <c r="Q13" s="71"/>
      <c r="R13" s="71"/>
      <c r="S13" s="72"/>
      <c r="T13" s="72"/>
      <c r="U13" s="72"/>
      <c r="V13" s="72"/>
    </row>
    <row r="14" spans="1:22" ht="14.25">
      <c r="A14" s="92"/>
      <c r="B14" s="88"/>
      <c r="C14" s="89"/>
      <c r="D14" s="90"/>
      <c r="E14" s="91"/>
      <c r="F14" s="90"/>
      <c r="G14" s="91"/>
      <c r="H14" s="90"/>
      <c r="I14" s="91"/>
      <c r="J14" s="91"/>
      <c r="K14" s="91"/>
      <c r="L14" s="72"/>
      <c r="M14" s="72"/>
      <c r="N14" s="72"/>
      <c r="O14" s="72"/>
      <c r="P14" s="71"/>
      <c r="Q14" s="71"/>
      <c r="R14" s="71"/>
      <c r="S14" s="72"/>
      <c r="T14" s="72"/>
      <c r="U14" s="72"/>
      <c r="V14" s="72"/>
    </row>
    <row r="15" spans="1:22" ht="15.75" thickBot="1">
      <c r="A15" s="93"/>
      <c r="B15" s="88"/>
      <c r="C15" s="94"/>
      <c r="D15" s="95"/>
      <c r="E15" s="96"/>
      <c r="F15" s="95"/>
      <c r="G15" s="96"/>
      <c r="H15" s="95"/>
      <c r="I15" s="96"/>
      <c r="J15" s="96"/>
      <c r="K15" s="96"/>
      <c r="L15" s="72"/>
      <c r="M15" s="72"/>
      <c r="N15" s="72"/>
      <c r="O15" s="72"/>
      <c r="P15" s="541"/>
      <c r="Q15" s="541"/>
      <c r="R15" s="71"/>
      <c r="S15" s="72"/>
      <c r="T15" s="72"/>
      <c r="U15" s="72"/>
      <c r="V15" s="72"/>
    </row>
    <row r="16" spans="1:22" ht="15.75" thickBot="1">
      <c r="A16" s="542" t="s">
        <v>144</v>
      </c>
      <c r="B16" s="543"/>
      <c r="C16" s="97"/>
      <c r="D16" s="98"/>
      <c r="E16" s="99"/>
      <c r="F16" s="100"/>
      <c r="G16" s="101"/>
      <c r="H16" s="98"/>
      <c r="I16" s="99"/>
      <c r="J16" s="99"/>
      <c r="K16" s="99"/>
      <c r="L16" s="72"/>
      <c r="M16" s="72"/>
      <c r="N16" s="72"/>
      <c r="O16" s="72"/>
      <c r="P16" s="102"/>
      <c r="Q16" s="102"/>
      <c r="R16" s="71"/>
      <c r="S16" s="72"/>
      <c r="T16" s="72"/>
      <c r="U16" s="72"/>
      <c r="V16" s="72"/>
    </row>
    <row r="17" spans="1:22" ht="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7"/>
      <c r="Q17" s="77"/>
      <c r="R17" s="71"/>
      <c r="S17" s="72"/>
      <c r="T17" s="72"/>
      <c r="U17" s="72"/>
      <c r="V17" s="72"/>
    </row>
    <row r="18" spans="1:22" ht="12.75">
      <c r="A18" s="72"/>
      <c r="B18" s="74"/>
      <c r="C18" s="7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2:11" s="176" customFormat="1" ht="16.5" customHeight="1">
      <c r="B20" s="536" t="s">
        <v>115</v>
      </c>
      <c r="C20" s="177" t="s">
        <v>53</v>
      </c>
      <c r="D20" s="539"/>
      <c r="E20" s="540"/>
      <c r="F20" s="178"/>
      <c r="G20" s="178"/>
      <c r="H20" s="536" t="s">
        <v>116</v>
      </c>
      <c r="I20" s="177" t="s">
        <v>53</v>
      </c>
      <c r="J20" s="539"/>
      <c r="K20" s="540"/>
    </row>
    <row r="21" spans="2:11" s="176" customFormat="1" ht="15.75">
      <c r="B21" s="537"/>
      <c r="C21" s="177" t="s">
        <v>105</v>
      </c>
      <c r="D21" s="539"/>
      <c r="E21" s="540"/>
      <c r="F21" s="178"/>
      <c r="G21" s="178"/>
      <c r="H21" s="537"/>
      <c r="I21" s="177" t="s">
        <v>105</v>
      </c>
      <c r="J21" s="539"/>
      <c r="K21" s="540"/>
    </row>
    <row r="22" spans="2:11" s="176" customFormat="1" ht="49.5" customHeight="1">
      <c r="B22" s="538"/>
      <c r="C22" s="177" t="s">
        <v>54</v>
      </c>
      <c r="D22" s="539"/>
      <c r="E22" s="540"/>
      <c r="F22" s="178"/>
      <c r="G22" s="178"/>
      <c r="H22" s="538"/>
      <c r="I22" s="177" t="s">
        <v>54</v>
      </c>
      <c r="J22" s="539"/>
      <c r="K22" s="540"/>
    </row>
  </sheetData>
  <sheetProtection/>
  <mergeCells count="17">
    <mergeCell ref="P15:Q15"/>
    <mergeCell ref="A16:B16"/>
    <mergeCell ref="D5:E5"/>
    <mergeCell ref="E6:I6"/>
    <mergeCell ref="A8:B9"/>
    <mergeCell ref="C8:C9"/>
    <mergeCell ref="D8:E8"/>
    <mergeCell ref="F8:G8"/>
    <mergeCell ref="A5:B5"/>
    <mergeCell ref="B20:B22"/>
    <mergeCell ref="D20:E20"/>
    <mergeCell ref="H20:H22"/>
    <mergeCell ref="J20:K20"/>
    <mergeCell ref="D21:E21"/>
    <mergeCell ref="J21:K21"/>
    <mergeCell ref="D22:E22"/>
    <mergeCell ref="J22:K2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4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zoomScale="90" zoomScaleNormal="90" zoomScalePageLayoutView="0" workbookViewId="0" topLeftCell="A1">
      <selection activeCell="A1" sqref="A1:O29"/>
    </sheetView>
  </sheetViews>
  <sheetFormatPr defaultColWidth="9.140625" defaultRowHeight="12.75"/>
  <cols>
    <col min="1" max="1" width="15.7109375" style="286" customWidth="1"/>
    <col min="2" max="2" width="44.57421875" style="286" bestFit="1" customWidth="1"/>
    <col min="3" max="3" width="10.57421875" style="286" customWidth="1"/>
    <col min="4" max="4" width="11.8515625" style="286" customWidth="1"/>
    <col min="5" max="5" width="7.7109375" style="286" customWidth="1"/>
    <col min="6" max="6" width="9.00390625" style="286" customWidth="1"/>
    <col min="7" max="7" width="8.140625" style="286" customWidth="1"/>
    <col min="8" max="9" width="9.28125" style="286" customWidth="1"/>
    <col min="10" max="10" width="8.8515625" style="286" customWidth="1"/>
    <col min="11" max="11" width="8.00390625" style="286" customWidth="1"/>
    <col min="12" max="12" width="8.421875" style="286" customWidth="1"/>
    <col min="13" max="13" width="8.57421875" style="286" customWidth="1"/>
    <col min="14" max="14" width="8.28125" style="286" customWidth="1"/>
    <col min="15" max="15" width="11.57421875" style="286" customWidth="1"/>
    <col min="16" max="16" width="19.28125" style="286" customWidth="1"/>
    <col min="17" max="16384" width="9.140625" style="286" customWidth="1"/>
  </cols>
  <sheetData>
    <row r="1" spans="1:23" s="105" customFormat="1" ht="14.25">
      <c r="A1" s="114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5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</row>
    <row r="3" spans="1:23" ht="15" thickTop="1">
      <c r="A3" s="287" t="s">
        <v>118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  <c r="L3" s="289"/>
      <c r="M3" s="290"/>
      <c r="N3" s="290"/>
      <c r="O3" s="291"/>
      <c r="P3" s="285"/>
      <c r="Q3" s="285"/>
      <c r="R3" s="285"/>
      <c r="S3" s="285"/>
      <c r="T3" s="285"/>
      <c r="U3" s="285"/>
      <c r="V3" s="285"/>
      <c r="W3" s="285"/>
    </row>
    <row r="4" spans="1:23" ht="14.25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470"/>
      <c r="P4" s="285"/>
      <c r="Q4" s="285"/>
      <c r="R4" s="285"/>
      <c r="S4" s="285"/>
      <c r="T4" s="285"/>
      <c r="U4" s="285"/>
      <c r="V4" s="285"/>
      <c r="W4" s="285"/>
    </row>
    <row r="5" spans="1:23" ht="11.25" customHeight="1">
      <c r="A5" s="559" t="s">
        <v>186</v>
      </c>
      <c r="B5" s="560"/>
      <c r="C5" s="565" t="s">
        <v>3</v>
      </c>
      <c r="D5" s="566"/>
      <c r="E5" s="296"/>
      <c r="F5" s="296"/>
      <c r="G5" s="296"/>
      <c r="H5" s="296"/>
      <c r="I5" s="296"/>
      <c r="J5" s="296"/>
      <c r="K5" s="297"/>
      <c r="L5" s="296"/>
      <c r="M5" s="296"/>
      <c r="N5" s="252" t="str">
        <f>'P1. Te Ardhurat e Veta'!I5</f>
        <v>PBA 2024-2026</v>
      </c>
      <c r="O5" s="298"/>
      <c r="P5" s="285"/>
      <c r="Q5" s="285"/>
      <c r="R5" s="285"/>
      <c r="S5" s="285"/>
      <c r="T5" s="285"/>
      <c r="U5" s="285"/>
      <c r="V5" s="285"/>
      <c r="W5" s="285"/>
    </row>
    <row r="6" spans="1:23" ht="12" customHeight="1">
      <c r="A6" s="561" t="s">
        <v>112</v>
      </c>
      <c r="B6" s="562"/>
      <c r="C6" s="567" t="s">
        <v>187</v>
      </c>
      <c r="D6" s="568"/>
      <c r="E6" s="118"/>
      <c r="F6" s="118"/>
      <c r="G6" s="118"/>
      <c r="H6" s="118"/>
      <c r="I6" s="118"/>
      <c r="J6" s="118"/>
      <c r="K6" s="118"/>
      <c r="L6" s="118"/>
      <c r="M6" s="118"/>
      <c r="N6" s="123" t="s">
        <v>86</v>
      </c>
      <c r="O6" s="300"/>
      <c r="P6" s="285"/>
      <c r="Q6" s="285"/>
      <c r="R6" s="285"/>
      <c r="S6" s="285"/>
      <c r="T6" s="285"/>
      <c r="U6" s="285"/>
      <c r="V6" s="285"/>
      <c r="W6" s="285"/>
    </row>
    <row r="7" spans="1:23" ht="31.5" customHeight="1">
      <c r="A7" s="324"/>
      <c r="B7" s="324"/>
      <c r="C7" s="130"/>
      <c r="E7" s="294"/>
      <c r="F7" s="130"/>
      <c r="G7" s="130"/>
      <c r="H7" s="130"/>
      <c r="I7" s="130"/>
      <c r="J7" s="130"/>
      <c r="K7" s="130"/>
      <c r="L7" s="130"/>
      <c r="M7" s="130"/>
      <c r="N7" s="325"/>
      <c r="O7" s="300"/>
      <c r="P7" s="285"/>
      <c r="Q7" s="285"/>
      <c r="R7" s="285"/>
      <c r="S7" s="285"/>
      <c r="T7" s="285"/>
      <c r="U7" s="285"/>
      <c r="V7" s="285"/>
      <c r="W7" s="285"/>
    </row>
    <row r="8" spans="1:23" ht="14.25">
      <c r="A8" s="299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471"/>
      <c r="P8" s="285"/>
      <c r="Q8" s="285"/>
      <c r="R8" s="285"/>
      <c r="S8" s="285"/>
      <c r="T8" s="285"/>
      <c r="U8" s="285"/>
      <c r="V8" s="285"/>
      <c r="W8" s="285"/>
    </row>
    <row r="9" spans="1:23" ht="15" thickBot="1">
      <c r="A9" s="301"/>
      <c r="B9" s="302"/>
      <c r="C9" s="303"/>
      <c r="D9" s="303"/>
      <c r="E9" s="302"/>
      <c r="F9" s="302"/>
      <c r="G9" s="302"/>
      <c r="H9" s="302"/>
      <c r="I9" s="302"/>
      <c r="J9" s="302"/>
      <c r="K9" s="303"/>
      <c r="L9" s="303"/>
      <c r="M9" s="302"/>
      <c r="N9" s="563" t="s">
        <v>84</v>
      </c>
      <c r="O9" s="564"/>
      <c r="P9" s="285"/>
      <c r="Q9" s="285"/>
      <c r="R9" s="285"/>
      <c r="S9" s="285"/>
      <c r="T9" s="285"/>
      <c r="U9" s="285"/>
      <c r="V9" s="285"/>
      <c r="W9" s="285"/>
    </row>
    <row r="10" spans="1:23" ht="15" thickTop="1">
      <c r="A10" s="304" t="s">
        <v>4</v>
      </c>
      <c r="B10" s="305" t="s">
        <v>39</v>
      </c>
      <c r="C10" s="306" t="s">
        <v>40</v>
      </c>
      <c r="D10" s="306" t="s">
        <v>41</v>
      </c>
      <c r="E10" s="306" t="s">
        <v>42</v>
      </c>
      <c r="F10" s="306" t="s">
        <v>43</v>
      </c>
      <c r="G10" s="306" t="s">
        <v>44</v>
      </c>
      <c r="H10" s="306" t="s">
        <v>45</v>
      </c>
      <c r="I10" s="306" t="s">
        <v>46</v>
      </c>
      <c r="J10" s="306" t="s">
        <v>47</v>
      </c>
      <c r="K10" s="306" t="s">
        <v>48</v>
      </c>
      <c r="L10" s="306" t="s">
        <v>49</v>
      </c>
      <c r="M10" s="306" t="s">
        <v>50</v>
      </c>
      <c r="N10" s="306" t="s">
        <v>51</v>
      </c>
      <c r="O10" s="307" t="s">
        <v>28</v>
      </c>
      <c r="P10" s="285"/>
      <c r="Q10" s="285"/>
      <c r="R10" s="285"/>
      <c r="S10" s="285"/>
      <c r="T10" s="285"/>
      <c r="U10" s="285"/>
      <c r="V10" s="285"/>
      <c r="W10" s="285"/>
    </row>
    <row r="11" spans="1:23" ht="71.25" customHeight="1">
      <c r="A11" s="202">
        <v>1</v>
      </c>
      <c r="B11" s="203" t="s">
        <v>20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9"/>
      <c r="P11" s="285"/>
      <c r="Q11" s="285"/>
      <c r="R11" s="285"/>
      <c r="S11" s="285"/>
      <c r="T11" s="285"/>
      <c r="U11" s="285"/>
      <c r="V11" s="285"/>
      <c r="W11" s="285"/>
    </row>
    <row r="12" spans="1:23" ht="14.25">
      <c r="A12" s="310">
        <v>600</v>
      </c>
      <c r="B12" s="311" t="s">
        <v>5</v>
      </c>
      <c r="C12" s="311">
        <v>923</v>
      </c>
      <c r="D12" s="311">
        <v>923</v>
      </c>
      <c r="E12" s="311">
        <v>923</v>
      </c>
      <c r="F12" s="311">
        <v>923</v>
      </c>
      <c r="G12" s="311">
        <v>923</v>
      </c>
      <c r="H12" s="311">
        <v>923</v>
      </c>
      <c r="I12" s="311">
        <v>923</v>
      </c>
      <c r="J12" s="311">
        <v>923</v>
      </c>
      <c r="K12" s="311">
        <v>922</v>
      </c>
      <c r="L12" s="311">
        <v>922</v>
      </c>
      <c r="M12" s="311">
        <v>922</v>
      </c>
      <c r="N12" s="311">
        <v>922</v>
      </c>
      <c r="O12" s="312">
        <f>SUM(C12:N12)</f>
        <v>11072</v>
      </c>
      <c r="P12" s="285"/>
      <c r="Q12" s="285"/>
      <c r="R12" s="285"/>
      <c r="S12" s="285"/>
      <c r="T12" s="285"/>
      <c r="U12" s="285"/>
      <c r="V12" s="285"/>
      <c r="W12" s="285"/>
    </row>
    <row r="13" spans="1:23" ht="42.75" customHeight="1">
      <c r="A13" s="313">
        <v>601</v>
      </c>
      <c r="B13" s="314" t="s">
        <v>31</v>
      </c>
      <c r="C13" s="314">
        <v>155</v>
      </c>
      <c r="D13" s="314">
        <v>155</v>
      </c>
      <c r="E13" s="314">
        <v>155</v>
      </c>
      <c r="F13" s="314">
        <v>155</v>
      </c>
      <c r="G13" s="314">
        <v>155</v>
      </c>
      <c r="H13" s="314">
        <v>154</v>
      </c>
      <c r="I13" s="314">
        <v>154</v>
      </c>
      <c r="J13" s="314">
        <v>154</v>
      </c>
      <c r="K13" s="314">
        <v>154</v>
      </c>
      <c r="L13" s="314">
        <v>154</v>
      </c>
      <c r="M13" s="314">
        <v>154</v>
      </c>
      <c r="N13" s="314">
        <v>154</v>
      </c>
      <c r="O13" s="312">
        <f>SUM(C13:N13)</f>
        <v>1853</v>
      </c>
      <c r="P13" s="285"/>
      <c r="Q13" s="285"/>
      <c r="R13" s="285"/>
      <c r="S13" s="285"/>
      <c r="T13" s="285"/>
      <c r="U13" s="285"/>
      <c r="V13" s="285"/>
      <c r="W13" s="285"/>
    </row>
    <row r="14" spans="1:23" ht="14.25">
      <c r="A14" s="313">
        <v>602</v>
      </c>
      <c r="B14" s="314" t="s">
        <v>52</v>
      </c>
      <c r="C14" s="314">
        <v>797</v>
      </c>
      <c r="D14" s="314">
        <v>798</v>
      </c>
      <c r="E14" s="314">
        <v>798</v>
      </c>
      <c r="F14" s="314">
        <v>798</v>
      </c>
      <c r="G14" s="314">
        <v>798</v>
      </c>
      <c r="H14" s="314">
        <v>798</v>
      </c>
      <c r="I14" s="314">
        <v>798</v>
      </c>
      <c r="J14" s="314">
        <v>798</v>
      </c>
      <c r="K14" s="314">
        <v>798</v>
      </c>
      <c r="L14" s="314">
        <v>798</v>
      </c>
      <c r="M14" s="314">
        <v>798</v>
      </c>
      <c r="N14" s="314">
        <v>798</v>
      </c>
      <c r="O14" s="312">
        <f>SUM(C14:N14)</f>
        <v>9575</v>
      </c>
      <c r="P14" s="285"/>
      <c r="Q14" s="285"/>
      <c r="R14" s="285"/>
      <c r="S14" s="285"/>
      <c r="T14" s="285"/>
      <c r="U14" s="285"/>
      <c r="V14" s="285"/>
      <c r="W14" s="285"/>
    </row>
    <row r="15" spans="1:23" ht="14.25">
      <c r="A15" s="313">
        <v>603</v>
      </c>
      <c r="B15" s="314" t="s">
        <v>6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5"/>
      <c r="P15" s="285"/>
      <c r="Q15" s="285"/>
      <c r="R15" s="285"/>
      <c r="S15" s="285"/>
      <c r="T15" s="285"/>
      <c r="U15" s="285"/>
      <c r="V15" s="285"/>
      <c r="W15" s="285"/>
    </row>
    <row r="16" spans="1:23" ht="14.25">
      <c r="A16" s="313">
        <v>604</v>
      </c>
      <c r="B16" s="314" t="s">
        <v>32</v>
      </c>
      <c r="C16" s="314">
        <v>37666</v>
      </c>
      <c r="D16" s="314">
        <v>37667</v>
      </c>
      <c r="E16" s="314">
        <v>37667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2">
        <f>SUM(C16:N16)</f>
        <v>113000</v>
      </c>
      <c r="P16" s="285"/>
      <c r="Q16" s="285"/>
      <c r="R16" s="285"/>
      <c r="S16" s="285"/>
      <c r="T16" s="285"/>
      <c r="U16" s="285"/>
      <c r="V16" s="285"/>
      <c r="W16" s="285"/>
    </row>
    <row r="17" spans="1:23" ht="14.25">
      <c r="A17" s="313">
        <v>605</v>
      </c>
      <c r="B17" s="314" t="s">
        <v>33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5"/>
      <c r="P17" s="285"/>
      <c r="Q17" s="285"/>
      <c r="R17" s="285"/>
      <c r="S17" s="285"/>
      <c r="T17" s="285"/>
      <c r="U17" s="285"/>
      <c r="V17" s="285"/>
      <c r="W17" s="285"/>
    </row>
    <row r="18" spans="1:23" ht="14.25">
      <c r="A18" s="313">
        <v>606</v>
      </c>
      <c r="B18" s="314" t="s">
        <v>34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5"/>
      <c r="P18" s="285"/>
      <c r="Q18" s="285"/>
      <c r="R18" s="285"/>
      <c r="S18" s="285"/>
      <c r="T18" s="285"/>
      <c r="U18" s="285"/>
      <c r="V18" s="285"/>
      <c r="W18" s="285"/>
    </row>
    <row r="19" spans="1:23" ht="14.25">
      <c r="A19" s="313">
        <v>230</v>
      </c>
      <c r="B19" s="314" t="s">
        <v>36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/>
      <c r="P19" s="285"/>
      <c r="Q19" s="285"/>
      <c r="R19" s="285"/>
      <c r="S19" s="285"/>
      <c r="T19" s="285"/>
      <c r="U19" s="285"/>
      <c r="V19" s="285"/>
      <c r="W19" s="285"/>
    </row>
    <row r="20" spans="1:23" ht="14.25">
      <c r="A20" s="313">
        <v>231</v>
      </c>
      <c r="B20" s="314" t="s">
        <v>35</v>
      </c>
      <c r="C20" s="314"/>
      <c r="D20" s="314"/>
      <c r="E20" s="314">
        <v>1000</v>
      </c>
      <c r="H20" s="314"/>
      <c r="I20" s="314"/>
      <c r="J20" s="314"/>
      <c r="K20" s="314"/>
      <c r="L20" s="314"/>
      <c r="M20" s="314"/>
      <c r="N20" s="314"/>
      <c r="O20" s="312">
        <f>SUM(C20:N20)</f>
        <v>1000</v>
      </c>
      <c r="P20" s="285"/>
      <c r="Q20" s="285"/>
      <c r="R20" s="285"/>
      <c r="S20" s="285"/>
      <c r="T20" s="285"/>
      <c r="U20" s="285"/>
      <c r="V20" s="285"/>
      <c r="W20" s="285"/>
    </row>
    <row r="21" spans="1:23" ht="14.25">
      <c r="A21" s="313">
        <v>230</v>
      </c>
      <c r="B21" s="314" t="s">
        <v>37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5"/>
      <c r="P21" s="285"/>
      <c r="Q21" s="285"/>
      <c r="R21" s="285"/>
      <c r="S21" s="285"/>
      <c r="T21" s="285"/>
      <c r="U21" s="285"/>
      <c r="V21" s="285"/>
      <c r="W21" s="285"/>
    </row>
    <row r="22" spans="1:23" ht="14.25">
      <c r="A22" s="316">
        <v>231</v>
      </c>
      <c r="B22" s="317" t="s">
        <v>38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8"/>
      <c r="P22" s="285"/>
      <c r="Q22" s="285"/>
      <c r="R22" s="285"/>
      <c r="S22" s="285"/>
      <c r="T22" s="285"/>
      <c r="U22" s="285"/>
      <c r="V22" s="285"/>
      <c r="W22" s="285"/>
    </row>
    <row r="23" spans="1:23" ht="14.25">
      <c r="A23" s="319"/>
      <c r="B23" s="320" t="s">
        <v>87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2">
        <f>SUM(O12:O22)</f>
        <v>136500</v>
      </c>
      <c r="P23" s="285"/>
      <c r="Q23" s="285"/>
      <c r="R23" s="285"/>
      <c r="S23" s="285"/>
      <c r="T23" s="285"/>
      <c r="U23" s="285"/>
      <c r="V23" s="285"/>
      <c r="W23" s="285"/>
    </row>
    <row r="24" spans="1:23" ht="29.25" customHeight="1" thickBot="1">
      <c r="A24" s="557" t="s">
        <v>28</v>
      </c>
      <c r="B24" s="558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457">
        <f>SUM(O23)</f>
        <v>136500</v>
      </c>
      <c r="P24" s="285"/>
      <c r="Q24" s="285"/>
      <c r="R24" s="285"/>
      <c r="S24" s="285"/>
      <c r="T24" s="285"/>
      <c r="U24" s="285"/>
      <c r="V24" s="285"/>
      <c r="W24" s="285"/>
    </row>
    <row r="25" spans="1:23" ht="15" thickTop="1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</row>
    <row r="26" spans="1:23" ht="14.25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</row>
    <row r="27" spans="1:23" ht="14.25">
      <c r="A27" s="512" t="s">
        <v>117</v>
      </c>
      <c r="B27" s="161" t="s">
        <v>53</v>
      </c>
      <c r="C27" s="232"/>
      <c r="D27" s="233"/>
      <c r="E27" s="162"/>
      <c r="F27" s="512" t="s">
        <v>116</v>
      </c>
      <c r="G27" s="161" t="s">
        <v>53</v>
      </c>
      <c r="H27" s="161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</row>
    <row r="28" spans="1:23" ht="14.25">
      <c r="A28" s="513"/>
      <c r="B28" s="161" t="s">
        <v>105</v>
      </c>
      <c r="C28" s="232"/>
      <c r="D28" s="233"/>
      <c r="E28" s="162"/>
      <c r="F28" s="513"/>
      <c r="G28" s="161" t="s">
        <v>105</v>
      </c>
      <c r="H28" s="161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</row>
    <row r="29" spans="1:23" ht="14.25">
      <c r="A29" s="514"/>
      <c r="B29" s="161" t="s">
        <v>54</v>
      </c>
      <c r="C29" s="234"/>
      <c r="D29" s="235"/>
      <c r="E29" s="162"/>
      <c r="F29" s="514"/>
      <c r="G29" s="161" t="s">
        <v>54</v>
      </c>
      <c r="H29" s="280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</row>
    <row r="30" spans="1:23" ht="14.25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</row>
    <row r="31" spans="1:23" ht="14.2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</row>
    <row r="32" spans="1:23" ht="14.2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</row>
    <row r="33" spans="1:23" ht="14.25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</row>
    <row r="34" spans="1:23" ht="14.25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</row>
    <row r="35" spans="1:23" ht="14.25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</row>
    <row r="36" spans="1:23" ht="14.2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</row>
    <row r="37" spans="1:23" ht="14.25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</row>
    <row r="38" spans="1:23" ht="14.25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</row>
    <row r="39" spans="1:23" ht="14.2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</row>
    <row r="40" spans="1:23" ht="14.2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</row>
    <row r="41" spans="1:23" ht="14.2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</row>
    <row r="42" spans="1:23" ht="14.25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spans="1:23" ht="14.2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</row>
    <row r="44" spans="1:23" ht="14.2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</row>
    <row r="45" spans="1:23" ht="14.25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</row>
    <row r="46" spans="1:23" ht="14.2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</row>
    <row r="47" spans="1:23" ht="14.2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</row>
    <row r="48" spans="1:23" ht="14.2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</row>
    <row r="49" spans="1:23" ht="14.2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</row>
    <row r="50" spans="1:23" ht="14.2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</row>
    <row r="51" spans="1:23" ht="14.2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</row>
    <row r="52" spans="1:23" ht="14.2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</row>
    <row r="53" spans="1:23" ht="14.2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</row>
    <row r="54" spans="1:23" ht="14.25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</row>
    <row r="55" spans="1:23" ht="14.2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</row>
    <row r="56" spans="1:23" ht="14.2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</row>
    <row r="57" spans="1:23" ht="14.25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</row>
    <row r="58" spans="1:23" ht="14.25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</row>
    <row r="59" spans="1:23" ht="14.2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</row>
    <row r="60" spans="1:23" ht="14.2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</row>
    <row r="61" spans="1:23" ht="14.2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</row>
    <row r="62" spans="1:23" ht="14.2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</row>
    <row r="63" spans="1:23" ht="14.25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</row>
    <row r="64" spans="1:23" ht="14.25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</row>
    <row r="65" spans="1:23" ht="14.25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</row>
    <row r="66" spans="1:23" ht="14.25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</row>
    <row r="67" spans="1:23" ht="14.25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</row>
    <row r="68" spans="1:23" ht="14.25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</row>
    <row r="69" spans="1:23" ht="14.25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</row>
    <row r="70" spans="1:23" ht="14.25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</row>
    <row r="71" spans="1:23" ht="14.25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</row>
    <row r="72" spans="1:23" ht="14.25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</row>
    <row r="73" spans="1:23" ht="14.25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</row>
    <row r="74" spans="1:23" ht="14.25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</row>
    <row r="75" spans="1:23" ht="14.25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</row>
    <row r="76" spans="1:23" ht="14.25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</row>
    <row r="77" spans="1:23" ht="14.25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</row>
    <row r="78" spans="1:23" ht="14.25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</row>
    <row r="79" spans="1:23" ht="14.25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</row>
    <row r="80" spans="1:23" ht="14.25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</row>
    <row r="81" spans="1:23" ht="14.25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</row>
    <row r="82" spans="1:23" ht="14.25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</row>
    <row r="83" spans="1:23" ht="14.25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</row>
    <row r="84" spans="1:23" ht="14.25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</row>
    <row r="85" spans="1:23" ht="14.25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</row>
    <row r="86" spans="1:23" ht="14.25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</row>
    <row r="87" spans="1:23" ht="14.25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</row>
    <row r="88" spans="1:23" ht="14.25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</row>
    <row r="89" spans="1:23" ht="14.25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</row>
    <row r="90" spans="1:23" ht="14.25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</row>
    <row r="91" spans="1:23" ht="14.25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</row>
    <row r="92" spans="1:23" ht="14.25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</row>
    <row r="93" spans="1:23" ht="14.25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</row>
    <row r="94" spans="1:23" ht="14.25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</row>
    <row r="95" spans="1:23" ht="14.25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</row>
    <row r="96" spans="1:23" ht="14.25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</row>
    <row r="97" spans="1:23" ht="14.25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</row>
    <row r="98" spans="1:23" ht="14.25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</row>
    <row r="99" spans="1:23" ht="14.25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</row>
    <row r="100" spans="1:23" ht="14.25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</row>
    <row r="101" spans="1:23" ht="14.25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</row>
    <row r="102" spans="1:23" ht="14.25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</row>
    <row r="103" spans="1:23" ht="14.25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</row>
    <row r="104" spans="1:23" ht="14.25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</row>
    <row r="105" spans="1:23" ht="14.25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</row>
    <row r="106" spans="1:23" ht="14.2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4.2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4.2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4.2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4.2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4.2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4.2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4.2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4.2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4.2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4.2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4.2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4.2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4.2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4.2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4.2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4.2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4.2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4.2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4.2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4.2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4.2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4.2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23" ht="14.25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</row>
    <row r="130" spans="1:23" ht="14.25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</row>
    <row r="131" spans="1:23" ht="14.25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</row>
    <row r="132" spans="1:23" ht="14.25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</row>
    <row r="133" spans="1:23" ht="14.25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</row>
    <row r="134" spans="1:23" ht="14.25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</row>
    <row r="135" spans="1:23" ht="14.25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</row>
    <row r="136" spans="1:23" ht="14.25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</row>
    <row r="137" spans="1:23" ht="14.25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</row>
    <row r="138" spans="1:23" ht="14.25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</row>
    <row r="139" spans="1:23" ht="14.25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</row>
    <row r="140" spans="1:23" ht="14.25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</row>
    <row r="141" spans="1:23" ht="14.25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</row>
    <row r="142" spans="1:23" ht="14.25">
      <c r="A142" s="285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</row>
    <row r="143" spans="1:23" ht="14.25">
      <c r="A143" s="285"/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</row>
    <row r="144" spans="1:23" ht="14.25">
      <c r="A144" s="285"/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</row>
    <row r="145" spans="1:23" ht="14.25">
      <c r="A145" s="285"/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</row>
    <row r="146" spans="1:23" ht="14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</row>
    <row r="147" spans="1:23" ht="14.2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</row>
    <row r="148" spans="1:23" ht="14.25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</row>
    <row r="149" spans="1:23" ht="14.25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</row>
    <row r="150" spans="1:23" ht="14.25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</row>
    <row r="151" spans="1:23" ht="14.25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</row>
    <row r="152" spans="1:23" ht="14.25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</row>
    <row r="153" spans="1:23" ht="14.25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</row>
  </sheetData>
  <sheetProtection/>
  <mergeCells count="8">
    <mergeCell ref="A24:B24"/>
    <mergeCell ref="A27:A29"/>
    <mergeCell ref="F27:F29"/>
    <mergeCell ref="A5:B5"/>
    <mergeCell ref="A6:B6"/>
    <mergeCell ref="N9:O9"/>
    <mergeCell ref="C5:D5"/>
    <mergeCell ref="C6:D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2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2"/>
  <sheetViews>
    <sheetView zoomScale="80" zoomScaleNormal="80" workbookViewId="0" topLeftCell="A1">
      <selection activeCell="E3" sqref="E3"/>
    </sheetView>
  </sheetViews>
  <sheetFormatPr defaultColWidth="9.140625" defaultRowHeight="12.75"/>
  <cols>
    <col min="1" max="1" width="13.421875" style="11" customWidth="1"/>
    <col min="2" max="2" width="10.28125" style="11" customWidth="1"/>
    <col min="3" max="3" width="14.421875" style="11" customWidth="1"/>
    <col min="4" max="4" width="15.7109375" style="11" customWidth="1"/>
    <col min="5" max="5" width="9.140625" style="11" customWidth="1"/>
    <col min="6" max="6" width="10.7109375" style="11" customWidth="1"/>
    <col min="7" max="7" width="12.421875" style="11" customWidth="1"/>
    <col min="8" max="8" width="9.7109375" style="11" customWidth="1"/>
    <col min="9" max="9" width="12.8515625" style="11" customWidth="1"/>
    <col min="10" max="10" width="8.7109375" style="11" customWidth="1"/>
    <col min="11" max="11" width="7.28125" style="11" customWidth="1"/>
    <col min="12" max="12" width="10.57421875" style="11" customWidth="1"/>
    <col min="13" max="13" width="8.28125" style="11" customWidth="1"/>
    <col min="14" max="14" width="8.8515625" style="11" customWidth="1"/>
    <col min="15" max="15" width="12.28125" style="11" customWidth="1"/>
    <col min="16" max="16" width="8.28125" style="11" customWidth="1"/>
    <col min="17" max="20" width="9.140625" style="11" customWidth="1"/>
    <col min="21" max="21" width="9.421875" style="11" customWidth="1"/>
    <col min="22" max="16384" width="9.140625" style="11" customWidth="1"/>
  </cols>
  <sheetData>
    <row r="1" spans="1:23" s="14" customFormat="1" ht="14.25" customHeight="1">
      <c r="A1" s="114" t="s">
        <v>110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 ht="12.75">
      <c r="A2" s="180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ht="23.25" customHeight="1">
      <c r="A3" s="346" t="s">
        <v>138</v>
      </c>
      <c r="B3" s="346"/>
      <c r="C3" s="347"/>
      <c r="D3" s="347"/>
      <c r="E3" s="347"/>
      <c r="F3" s="347"/>
      <c r="G3" s="347"/>
      <c r="H3" s="347"/>
      <c r="I3" s="347"/>
      <c r="J3" s="348"/>
      <c r="K3" s="348"/>
      <c r="L3" s="348"/>
      <c r="M3" s="348"/>
      <c r="N3" s="348"/>
      <c r="O3" s="349"/>
      <c r="P3" s="252"/>
      <c r="Q3" s="354"/>
      <c r="R3" s="448" t="s">
        <v>192</v>
      </c>
      <c r="S3" s="326"/>
      <c r="T3" s="326"/>
      <c r="U3" s="326"/>
      <c r="V3" s="326"/>
      <c r="W3" s="326"/>
    </row>
    <row r="4" spans="1:23" ht="21.75" customHeight="1">
      <c r="A4" s="350" t="s">
        <v>62</v>
      </c>
      <c r="B4" s="350"/>
      <c r="C4" s="350"/>
      <c r="D4" s="350"/>
      <c r="E4" s="350"/>
      <c r="F4" s="350"/>
      <c r="G4" s="350"/>
      <c r="H4" s="350"/>
      <c r="I4" s="350"/>
      <c r="J4" s="351"/>
      <c r="K4" s="351"/>
      <c r="L4" s="352"/>
      <c r="M4" s="348"/>
      <c r="N4" s="353"/>
      <c r="O4" s="353"/>
      <c r="P4" s="348"/>
      <c r="Q4" s="348"/>
      <c r="R4" s="326"/>
      <c r="S4" s="326"/>
      <c r="T4" s="326"/>
      <c r="U4" s="326"/>
      <c r="V4" s="326"/>
      <c r="W4" s="326"/>
    </row>
    <row r="5" spans="1:23" ht="12.7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</row>
    <row r="6" spans="1:23" ht="14.25">
      <c r="A6" s="559" t="s">
        <v>4</v>
      </c>
      <c r="B6" s="560"/>
      <c r="C6" s="295" t="s">
        <v>3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</row>
    <row r="7" spans="1:23" ht="14.25">
      <c r="A7" s="561" t="s">
        <v>112</v>
      </c>
      <c r="B7" s="562"/>
      <c r="C7" s="124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</row>
    <row r="8" spans="1:23" ht="13.5" thickBot="1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</row>
    <row r="9" spans="1:24" s="17" customFormat="1" ht="60" customHeight="1">
      <c r="A9" s="584" t="s">
        <v>119</v>
      </c>
      <c r="B9" s="576" t="s">
        <v>120</v>
      </c>
      <c r="C9" s="576" t="s">
        <v>83</v>
      </c>
      <c r="D9" s="576" t="s">
        <v>121</v>
      </c>
      <c r="E9" s="574" t="s">
        <v>63</v>
      </c>
      <c r="F9" s="574" t="s">
        <v>30</v>
      </c>
      <c r="G9" s="576" t="s">
        <v>64</v>
      </c>
      <c r="H9" s="576" t="s">
        <v>122</v>
      </c>
      <c r="I9" s="578" t="s">
        <v>123</v>
      </c>
      <c r="J9" s="580" t="s">
        <v>124</v>
      </c>
      <c r="K9" s="464" t="s">
        <v>125</v>
      </c>
      <c r="L9" s="582" t="s">
        <v>126</v>
      </c>
      <c r="M9" s="582" t="s">
        <v>147</v>
      </c>
      <c r="N9" s="572" t="s">
        <v>128</v>
      </c>
      <c r="O9" s="572" t="s">
        <v>164</v>
      </c>
      <c r="P9" s="572" t="s">
        <v>173</v>
      </c>
      <c r="Q9" s="572"/>
      <c r="R9" s="572" t="s">
        <v>174</v>
      </c>
      <c r="S9" s="572" t="s">
        <v>175</v>
      </c>
      <c r="T9" s="572" t="s">
        <v>197</v>
      </c>
      <c r="U9" s="569" t="s">
        <v>196</v>
      </c>
      <c r="V9" s="327"/>
      <c r="W9" s="327"/>
      <c r="X9" s="327"/>
    </row>
    <row r="10" spans="1:24" s="17" customFormat="1" ht="69" customHeight="1" thickBot="1">
      <c r="A10" s="585"/>
      <c r="B10" s="577"/>
      <c r="C10" s="577"/>
      <c r="D10" s="577"/>
      <c r="E10" s="575"/>
      <c r="F10" s="575"/>
      <c r="G10" s="577"/>
      <c r="H10" s="577"/>
      <c r="I10" s="579"/>
      <c r="J10" s="581"/>
      <c r="K10" s="465" t="s">
        <v>129</v>
      </c>
      <c r="L10" s="583"/>
      <c r="M10" s="583"/>
      <c r="N10" s="573"/>
      <c r="O10" s="573"/>
      <c r="P10" s="329" t="s">
        <v>130</v>
      </c>
      <c r="Q10" s="329" t="s">
        <v>131</v>
      </c>
      <c r="R10" s="573"/>
      <c r="S10" s="573"/>
      <c r="T10" s="573"/>
      <c r="U10" s="570"/>
      <c r="V10" s="327"/>
      <c r="W10" s="327"/>
      <c r="X10" s="327"/>
    </row>
    <row r="11" spans="1:24" ht="36">
      <c r="A11" s="18"/>
      <c r="B11" s="20" t="s">
        <v>188</v>
      </c>
      <c r="C11" s="19">
        <v>1087029</v>
      </c>
      <c r="D11" s="461" t="s">
        <v>189</v>
      </c>
      <c r="E11" s="20" t="s">
        <v>190</v>
      </c>
      <c r="F11" s="21" t="s">
        <v>191</v>
      </c>
      <c r="G11" s="462">
        <v>231</v>
      </c>
      <c r="H11" s="462"/>
      <c r="I11" s="22"/>
      <c r="J11" s="618" t="s">
        <v>205</v>
      </c>
      <c r="K11" s="22"/>
      <c r="L11" s="24"/>
      <c r="M11" s="24"/>
      <c r="N11" s="25"/>
      <c r="O11" s="25"/>
      <c r="P11" s="25"/>
      <c r="Q11" s="25"/>
      <c r="R11" s="25">
        <v>1000</v>
      </c>
      <c r="S11" s="25">
        <v>1000</v>
      </c>
      <c r="T11" s="25">
        <v>1000</v>
      </c>
      <c r="U11" s="366"/>
      <c r="V11" s="250"/>
      <c r="W11" s="250"/>
      <c r="X11" s="250"/>
    </row>
    <row r="12" spans="1:24" ht="15">
      <c r="A12" s="26"/>
      <c r="B12" s="27"/>
      <c r="C12" s="28"/>
      <c r="D12" s="461"/>
      <c r="E12" s="27"/>
      <c r="F12" s="29"/>
      <c r="G12" s="463"/>
      <c r="H12" s="463"/>
      <c r="I12" s="30"/>
      <c r="J12" s="31"/>
      <c r="K12" s="30"/>
      <c r="L12" s="32"/>
      <c r="M12" s="32"/>
      <c r="N12" s="33"/>
      <c r="O12" s="33"/>
      <c r="P12" s="33"/>
      <c r="Q12" s="33"/>
      <c r="R12" s="33"/>
      <c r="S12" s="33"/>
      <c r="T12" s="33"/>
      <c r="U12" s="367"/>
      <c r="V12" s="250"/>
      <c r="W12" s="250"/>
      <c r="X12" s="250"/>
    </row>
    <row r="13" spans="1:24" ht="15">
      <c r="A13" s="26"/>
      <c r="B13" s="27"/>
      <c r="C13" s="28"/>
      <c r="D13" s="28"/>
      <c r="E13" s="27"/>
      <c r="F13" s="29"/>
      <c r="G13" s="28"/>
      <c r="H13" s="28"/>
      <c r="I13" s="30"/>
      <c r="J13" s="31"/>
      <c r="K13" s="30"/>
      <c r="L13" s="32"/>
      <c r="M13" s="32"/>
      <c r="N13" s="33"/>
      <c r="O13" s="33"/>
      <c r="P13" s="33"/>
      <c r="Q13" s="33"/>
      <c r="R13" s="33"/>
      <c r="S13" s="33"/>
      <c r="T13" s="33"/>
      <c r="U13" s="367"/>
      <c r="V13" s="250"/>
      <c r="W13" s="250"/>
      <c r="X13" s="250"/>
    </row>
    <row r="14" spans="1:24" ht="15">
      <c r="A14" s="26"/>
      <c r="B14" s="34"/>
      <c r="C14" s="35"/>
      <c r="D14" s="34"/>
      <c r="E14" s="36"/>
      <c r="F14" s="37"/>
      <c r="G14" s="35"/>
      <c r="H14" s="38"/>
      <c r="I14" s="30"/>
      <c r="J14" s="31"/>
      <c r="K14" s="30"/>
      <c r="L14" s="32"/>
      <c r="M14" s="32"/>
      <c r="N14" s="30"/>
      <c r="O14" s="30"/>
      <c r="P14" s="30"/>
      <c r="Q14" s="30"/>
      <c r="R14" s="30"/>
      <c r="S14" s="30"/>
      <c r="T14" s="30"/>
      <c r="U14" s="368"/>
      <c r="V14" s="250"/>
      <c r="W14" s="250"/>
      <c r="X14" s="250"/>
    </row>
    <row r="15" spans="1:24" ht="15">
      <c r="A15" s="26"/>
      <c r="B15" s="39"/>
      <c r="C15" s="40"/>
      <c r="D15" s="28"/>
      <c r="E15" s="41"/>
      <c r="F15" s="38"/>
      <c r="G15" s="35"/>
      <c r="H15" s="38"/>
      <c r="I15" s="42"/>
      <c r="J15" s="43"/>
      <c r="K15" s="42"/>
      <c r="L15" s="44"/>
      <c r="M15" s="44"/>
      <c r="N15" s="45"/>
      <c r="O15" s="45"/>
      <c r="P15" s="45"/>
      <c r="Q15" s="46"/>
      <c r="R15" s="46"/>
      <c r="S15" s="46"/>
      <c r="T15" s="46"/>
      <c r="U15" s="369"/>
      <c r="V15" s="250"/>
      <c r="W15" s="250"/>
      <c r="X15" s="250"/>
    </row>
    <row r="16" spans="1:24" ht="15.75" thickBot="1">
      <c r="A16" s="47"/>
      <c r="B16" s="48"/>
      <c r="C16" s="49"/>
      <c r="D16" s="50"/>
      <c r="E16" s="51"/>
      <c r="F16" s="52"/>
      <c r="G16" s="53"/>
      <c r="H16" s="52"/>
      <c r="I16" s="54"/>
      <c r="J16" s="55"/>
      <c r="K16" s="54"/>
      <c r="L16" s="56"/>
      <c r="M16" s="56"/>
      <c r="N16" s="57"/>
      <c r="O16" s="57"/>
      <c r="P16" s="57"/>
      <c r="Q16" s="58"/>
      <c r="R16" s="58"/>
      <c r="S16" s="58"/>
      <c r="T16" s="58"/>
      <c r="U16" s="370"/>
      <c r="V16" s="250"/>
      <c r="W16" s="250"/>
      <c r="X16" s="250"/>
    </row>
    <row r="17" spans="1:23" ht="12.7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3" ht="12.7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</row>
    <row r="19" spans="1:23" ht="15">
      <c r="A19" s="59" t="s">
        <v>132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</row>
    <row r="20" spans="1:23" ht="12.75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</row>
    <row r="21" spans="1:23" ht="12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</row>
    <row r="22" spans="1:23" s="10" customFormat="1" ht="68.25" customHeight="1">
      <c r="A22" s="337" t="s">
        <v>117</v>
      </c>
      <c r="B22" s="185" t="s">
        <v>53</v>
      </c>
      <c r="C22" s="186"/>
      <c r="D22" s="187"/>
      <c r="E22" s="181"/>
      <c r="F22" s="571" t="s">
        <v>116</v>
      </c>
      <c r="G22" s="185" t="s">
        <v>53</v>
      </c>
      <c r="H22" s="340"/>
      <c r="I22" s="341"/>
      <c r="O22" s="284"/>
      <c r="P22" s="284"/>
      <c r="Q22" s="284"/>
      <c r="R22" s="284"/>
      <c r="S22" s="284"/>
      <c r="T22" s="284"/>
      <c r="U22" s="284"/>
      <c r="V22" s="284"/>
      <c r="W22" s="284"/>
    </row>
    <row r="23" spans="1:23" s="10" customFormat="1" ht="15.75" customHeight="1">
      <c r="A23" s="338"/>
      <c r="B23" s="185" t="s">
        <v>105</v>
      </c>
      <c r="C23" s="186"/>
      <c r="D23" s="187"/>
      <c r="E23" s="181"/>
      <c r="F23" s="571"/>
      <c r="G23" s="185" t="s">
        <v>105</v>
      </c>
      <c r="H23" s="344"/>
      <c r="I23" s="345"/>
      <c r="O23" s="284"/>
      <c r="P23" s="284"/>
      <c r="Q23" s="284"/>
      <c r="R23" s="284"/>
      <c r="S23" s="284"/>
      <c r="T23" s="284"/>
      <c r="U23" s="284"/>
      <c r="V23" s="284"/>
      <c r="W23" s="284"/>
    </row>
    <row r="24" spans="1:23" s="10" customFormat="1" ht="16.5" customHeight="1">
      <c r="A24" s="339"/>
      <c r="B24" s="185" t="s">
        <v>54</v>
      </c>
      <c r="C24" s="188"/>
      <c r="D24" s="189"/>
      <c r="E24" s="181"/>
      <c r="F24" s="571"/>
      <c r="G24" s="185" t="s">
        <v>54</v>
      </c>
      <c r="H24" s="342"/>
      <c r="I24" s="343"/>
      <c r="O24" s="284"/>
      <c r="P24" s="284"/>
      <c r="Q24" s="284"/>
      <c r="R24" s="284"/>
      <c r="S24" s="284"/>
      <c r="T24" s="284"/>
      <c r="U24" s="284"/>
      <c r="V24" s="284"/>
      <c r="W24" s="284"/>
    </row>
    <row r="25" spans="1:23" ht="12.75" customHeight="1">
      <c r="A25" s="326"/>
      <c r="B25" s="326"/>
      <c r="C25" s="326"/>
      <c r="D25" s="326"/>
      <c r="E25" s="326"/>
      <c r="F25" s="326"/>
      <c r="G25" s="326"/>
      <c r="H25" s="326"/>
      <c r="O25" s="326"/>
      <c r="P25" s="326"/>
      <c r="Q25" s="326"/>
      <c r="R25" s="326"/>
      <c r="S25" s="326"/>
      <c r="T25" s="326"/>
      <c r="U25" s="326"/>
      <c r="V25" s="326"/>
      <c r="W25" s="326"/>
    </row>
    <row r="26" spans="1:23" ht="12.7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</row>
    <row r="27" spans="1:23" ht="12.7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</row>
    <row r="28" spans="1:23" ht="12.7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</row>
    <row r="29" spans="1:23" ht="12.7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</row>
    <row r="30" spans="1:23" ht="12.7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</row>
    <row r="31" spans="1:23" ht="12.75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</row>
    <row r="32" spans="1:23" ht="12.7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</row>
    <row r="33" spans="1:23" ht="12.75" customHeight="1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</row>
    <row r="34" spans="1:23" ht="12.7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</row>
    <row r="35" spans="1:23" ht="12.7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</row>
    <row r="36" spans="1:23" ht="12.7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</row>
    <row r="37" spans="1:23" ht="12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</row>
    <row r="38" spans="1:23" ht="12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</row>
    <row r="39" spans="1:23" ht="12.7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</row>
    <row r="40" spans="1:23" ht="12.7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</row>
    <row r="41" spans="1:23" ht="12.75" customHeight="1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</row>
    <row r="42" spans="1:23" ht="12.7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</row>
    <row r="43" spans="1:23" ht="12.7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</row>
    <row r="44" spans="1:23" ht="12.7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</row>
    <row r="45" spans="1:23" ht="12.75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</row>
    <row r="46" spans="1:23" ht="12.75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</row>
    <row r="47" spans="1:23" ht="12.7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</row>
    <row r="48" spans="1:23" ht="12.75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</row>
    <row r="49" spans="1:23" ht="12.75" customHeight="1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</row>
    <row r="50" spans="1:23" ht="12.75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</row>
    <row r="51" spans="1:23" ht="12.75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</row>
    <row r="52" spans="1:23" ht="12.7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</row>
    <row r="53" spans="1:23" ht="12.7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</row>
    <row r="54" spans="1:23" ht="12.7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</row>
    <row r="55" spans="1:23" ht="12.7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</row>
    <row r="56" spans="1:23" ht="12.7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</row>
    <row r="57" spans="1:23" ht="12.75" customHeight="1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</row>
    <row r="58" spans="1:23" ht="12.75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</row>
    <row r="59" spans="1:23" ht="12.75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</row>
    <row r="60" spans="1:23" ht="12.75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</row>
    <row r="61" spans="1:23" ht="12.75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</row>
    <row r="62" spans="1:23" ht="12.75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</row>
    <row r="63" spans="1:23" ht="12.75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</row>
    <row r="64" spans="1:23" ht="12.7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</row>
    <row r="65" spans="1:23" ht="12.75" customHeight="1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</row>
    <row r="66" spans="1:23" ht="12.75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</row>
    <row r="67" spans="1:23" ht="12.75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</row>
    <row r="68" spans="1:23" ht="12.75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</row>
    <row r="69" spans="1:23" ht="12.7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</row>
    <row r="70" spans="1:23" ht="12.75">
      <c r="A70" s="32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</row>
    <row r="71" spans="1:23" ht="12.7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</row>
    <row r="72" spans="1:23" ht="12.75">
      <c r="A72" s="326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</row>
    <row r="73" spans="1:23" ht="12.75" customHeight="1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</row>
    <row r="74" spans="1:23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</row>
    <row r="75" spans="1:23" ht="12.75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</row>
    <row r="76" spans="1:23" ht="12.7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</row>
    <row r="77" spans="1:23" ht="12.75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</row>
    <row r="78" spans="1:23" ht="12.75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</row>
    <row r="79" spans="1:23" ht="12.75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</row>
    <row r="80" spans="1:23" ht="12.75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</row>
    <row r="81" spans="1:23" ht="12.75" customHeight="1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</row>
    <row r="82" spans="1:23" ht="12.75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</row>
    <row r="83" spans="1:23" ht="12.75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</row>
    <row r="84" spans="1:23" ht="12.75">
      <c r="A84" s="326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</row>
    <row r="85" spans="1:23" ht="12.75">
      <c r="A85" s="326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</row>
    <row r="86" spans="1:23" ht="12.75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</row>
    <row r="87" spans="1:23" ht="12.75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</row>
    <row r="88" spans="1:23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</row>
    <row r="89" spans="1:23" ht="12.75" customHeight="1">
      <c r="A89" s="326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</row>
    <row r="90" spans="1:23" ht="12.75">
      <c r="A90" s="326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</row>
    <row r="91" spans="1:23" ht="12.75">
      <c r="A91" s="326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</row>
    <row r="92" spans="1:23" ht="12.75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</row>
    <row r="93" spans="1:23" ht="12.75">
      <c r="A93" s="326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</row>
    <row r="94" spans="1:23" ht="12.75">
      <c r="A94" s="326"/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</row>
    <row r="95" spans="1:23" ht="12.75">
      <c r="A95" s="326"/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</row>
    <row r="96" spans="1:23" ht="12.75">
      <c r="A96" s="326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</row>
    <row r="97" spans="1:23" ht="12.75" customHeight="1">
      <c r="A97" s="326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</row>
    <row r="98" spans="1:23" ht="12.75">
      <c r="A98" s="326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</row>
    <row r="99" spans="1:23" ht="12.75">
      <c r="A99" s="326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</row>
    <row r="100" spans="1:23" ht="12.75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</row>
    <row r="101" spans="1:23" ht="12.75">
      <c r="A101" s="326"/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</row>
    <row r="102" spans="1:23" ht="12.75">
      <c r="A102" s="326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</row>
    <row r="103" spans="1:23" ht="12.75">
      <c r="A103" s="326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</row>
    <row r="104" spans="1:23" ht="12.75">
      <c r="A104" s="326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</row>
    <row r="105" spans="1:23" ht="12.75" customHeight="1">
      <c r="A105" s="326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</row>
    <row r="106" spans="1:23" ht="12.75">
      <c r="A106" s="326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</row>
    <row r="107" spans="1:23" ht="12.75">
      <c r="A107" s="326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</row>
    <row r="108" spans="1:23" ht="12.75">
      <c r="A108" s="326"/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</row>
    <row r="109" spans="1:23" ht="12.75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</row>
    <row r="110" spans="1:23" ht="12.75">
      <c r="A110" s="326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</row>
    <row r="111" spans="1:23" ht="12.75">
      <c r="A111" s="326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</row>
    <row r="112" spans="1:23" ht="12.75">
      <c r="A112" s="326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</row>
    <row r="113" spans="1:23" ht="12.75" customHeight="1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</row>
    <row r="114" spans="1:23" ht="12.75">
      <c r="A114" s="326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</row>
    <row r="115" spans="1:23" ht="12.75">
      <c r="A115" s="326"/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</row>
    <row r="116" spans="1:23" ht="12.75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</row>
    <row r="117" spans="1:23" ht="12.75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</row>
    <row r="118" spans="1:23" ht="12.75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</row>
    <row r="119" spans="1:23" ht="12.7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</row>
    <row r="120" spans="1:23" ht="12.75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</row>
    <row r="121" spans="1:23" ht="12.75" customHeight="1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</row>
    <row r="122" spans="1:23" ht="12.75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</row>
    <row r="123" spans="1:23" ht="12.7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</row>
    <row r="124" spans="1:23" ht="12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</row>
    <row r="125" spans="1:23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</row>
    <row r="126" spans="1:23" ht="12.75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</row>
    <row r="127" spans="1:23" ht="12.75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</row>
    <row r="128" spans="1:23" ht="12.75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</row>
    <row r="129" spans="1:23" ht="12.75" customHeight="1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</row>
    <row r="130" spans="1:23" ht="12.75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</row>
    <row r="131" spans="1:23" ht="12.75">
      <c r="A131" s="326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</row>
    <row r="132" spans="1:23" ht="12.75">
      <c r="A132" s="326"/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</row>
    <row r="133" spans="1:23" ht="12.75">
      <c r="A133" s="326"/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</row>
    <row r="134" spans="1:23" ht="12.75">
      <c r="A134" s="326"/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</row>
    <row r="135" spans="1:23" ht="12.75">
      <c r="A135" s="326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</row>
    <row r="136" spans="1:23" ht="12.75">
      <c r="A136" s="326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</row>
    <row r="137" spans="1:23" ht="12.75" customHeight="1">
      <c r="A137" s="326"/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</row>
    <row r="138" spans="1:23" ht="12.75">
      <c r="A138" s="326"/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</row>
    <row r="139" spans="1:23" ht="12.75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</row>
    <row r="140" spans="1:23" ht="12.75">
      <c r="A140" s="326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</row>
    <row r="141" spans="1:23" ht="12.75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</row>
    <row r="142" spans="1:23" ht="12.75">
      <c r="A142" s="326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</row>
  </sheetData>
  <sheetProtection/>
  <mergeCells count="22">
    <mergeCell ref="A6:B6"/>
    <mergeCell ref="A7:B7"/>
    <mergeCell ref="A9:A10"/>
    <mergeCell ref="B9:B10"/>
    <mergeCell ref="C9:C10"/>
    <mergeCell ref="D9:D10"/>
    <mergeCell ref="E9:E10"/>
    <mergeCell ref="F9:F10"/>
    <mergeCell ref="T9:T10"/>
    <mergeCell ref="G9:G10"/>
    <mergeCell ref="H9:H10"/>
    <mergeCell ref="I9:I10"/>
    <mergeCell ref="J9:J10"/>
    <mergeCell ref="L9:L10"/>
    <mergeCell ref="M9:M10"/>
    <mergeCell ref="U9:U10"/>
    <mergeCell ref="F22:F24"/>
    <mergeCell ref="N9:N10"/>
    <mergeCell ref="O9:O10"/>
    <mergeCell ref="P9:Q9"/>
    <mergeCell ref="R9:R10"/>
    <mergeCell ref="S9:S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7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Lenovo</cp:lastModifiedBy>
  <cp:lastPrinted>2023-08-29T10:04:52Z</cp:lastPrinted>
  <dcterms:created xsi:type="dcterms:W3CDTF">1998-05-16T23:30:03Z</dcterms:created>
  <dcterms:modified xsi:type="dcterms:W3CDTF">2023-08-29T10:07:21Z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